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8" yWindow="-360" windowWidth="13476" windowHeight="13080" activeTab="1"/>
  </bookViews>
  <sheets>
    <sheet name="Комплексное посещение" sheetId="1" r:id="rId1"/>
    <sheet name="Углубленная ДД" sheetId="3" r:id="rId2"/>
    <sheet name="Диспансеризация репродукт здор" sheetId="4" r:id="rId3"/>
    <sheet name="Стоимость услуг в комплексе " sheetId="2" r:id="rId4"/>
  </sheets>
  <definedNames>
    <definedName name="_xlnm._FilterDatabase" localSheetId="3" hidden="1">'Стоимость услуг в комплексе '!$A$3:$I$73</definedName>
    <definedName name="_xlnm._FilterDatabase" localSheetId="1" hidden="1">'Углубленная ДД'!#REF!</definedName>
    <definedName name="_xlnm.Database" localSheetId="0">#REF!</definedName>
    <definedName name="_xlnm.Print_Area" localSheetId="2">'Диспансеризация репродукт здор'!$A$1:$B$28</definedName>
    <definedName name="_xlnm.Print_Area" localSheetId="0">'Комплексное посещение'!$A$1:$AA$34</definedName>
    <definedName name="_xlnm.Print_Area" localSheetId="3">'Стоимость услуг в комплексе '!$A$1:$C$73</definedName>
    <definedName name="_xlnm.Print_Area" localSheetId="1">'Углубленная ДД'!$A$1:$C$18</definedName>
  </definedNames>
  <calcPr calcId="125725"/>
</workbook>
</file>

<file path=xl/calcChain.xml><?xml version="1.0" encoding="utf-8"?>
<calcChain xmlns="http://schemas.openxmlformats.org/spreadsheetml/2006/main">
  <c r="C12" i="4"/>
  <c r="C21"/>
</calcChain>
</file>

<file path=xl/sharedStrings.xml><?xml version="1.0" encoding="utf-8"?>
<sst xmlns="http://schemas.openxmlformats.org/spreadsheetml/2006/main" count="280" uniqueCount="256">
  <si>
    <t>Возраст</t>
  </si>
  <si>
    <t>в том числе по возрастам:</t>
  </si>
  <si>
    <t>М</t>
  </si>
  <si>
    <t>Ж</t>
  </si>
  <si>
    <t>в том числе по возрастам</t>
  </si>
  <si>
    <t>0-11 (месяцев)</t>
  </si>
  <si>
    <t>1-2</t>
  </si>
  <si>
    <t>3-4</t>
  </si>
  <si>
    <t>5-6</t>
  </si>
  <si>
    <t>7-14</t>
  </si>
  <si>
    <t>15-17</t>
  </si>
  <si>
    <t>Новорожденный</t>
  </si>
  <si>
    <t>1 месяц</t>
  </si>
  <si>
    <t>2 месяца</t>
  </si>
  <si>
    <t>3 месяца</t>
  </si>
  <si>
    <t>12 месяцев</t>
  </si>
  <si>
    <t>1 год 3 месяца, 1 год 6 месяцев</t>
  </si>
  <si>
    <t>2 года, 4 года, 5, 8, 9, 11, 12 лет</t>
  </si>
  <si>
    <t>3 года</t>
  </si>
  <si>
    <t>6 лет</t>
  </si>
  <si>
    <t>7 лет</t>
  </si>
  <si>
    <t>10 лет</t>
  </si>
  <si>
    <t>15 лет</t>
  </si>
  <si>
    <t>16 лет</t>
  </si>
  <si>
    <t>17 лет</t>
  </si>
  <si>
    <t xml:space="preserve">Наименование услуги </t>
  </si>
  <si>
    <t>A02.07.004</t>
  </si>
  <si>
    <t>Антропометрические исследования</t>
  </si>
  <si>
    <t>A04.12.005.003</t>
  </si>
  <si>
    <t>Дуплексное сканирование брахицефальных артерий</t>
  </si>
  <si>
    <t>A02.12.002</t>
  </si>
  <si>
    <t>Измерение артериального давления на периферических артериях</t>
  </si>
  <si>
    <t>A12.26.005</t>
  </si>
  <si>
    <t>Измерение внутриглазного давления</t>
  </si>
  <si>
    <t>B04.070.002</t>
  </si>
  <si>
    <t>Индивидуальное профилактическое консультирование в отделении (кабинете) медицинской профилактики краткое</t>
  </si>
  <si>
    <t>B04.070.003</t>
  </si>
  <si>
    <t>Индивидуальное профилактическое консультирование в отделении (кабинете) медицинской профилактики углубленное</t>
  </si>
  <si>
    <t>A09.19.001.001</t>
  </si>
  <si>
    <t>Исследование кала на скрытую кровь</t>
  </si>
  <si>
    <t>A12.09.001</t>
  </si>
  <si>
    <t>Исследование неспровоцированных дыхательных объемов и потоков (спирометрия)</t>
  </si>
  <si>
    <t>A12.25.004</t>
  </si>
  <si>
    <t>Исследование слуха у новорожденного с помощью отоакустической эмиссии (аудиологический скрининг)</t>
  </si>
  <si>
    <t>A09.05.023</t>
  </si>
  <si>
    <t>Исследование уровня глюкозы в крови</t>
  </si>
  <si>
    <t>A09.05.130</t>
  </si>
  <si>
    <t>Исследование уровня простатспецифического антигена общего в крови</t>
  </si>
  <si>
    <t>A09.05.026</t>
  </si>
  <si>
    <t>Исследование уровня холестерина в крови</t>
  </si>
  <si>
    <t>A03.18.001</t>
  </si>
  <si>
    <t>Колоноскопия</t>
  </si>
  <si>
    <t>A06.20.004</t>
  </si>
  <si>
    <t>Маммография</t>
  </si>
  <si>
    <t>A04.23.001</t>
  </si>
  <si>
    <t>Нейросонография</t>
  </si>
  <si>
    <t>B03.032.001</t>
  </si>
  <si>
    <t>Неонатальный скрининг  (в случае не проведения в родильном доме)</t>
  </si>
  <si>
    <t>B03.016.002</t>
  </si>
  <si>
    <t>Общий (клинический) анализ крови</t>
  </si>
  <si>
    <t>B03.016.006</t>
  </si>
  <si>
    <t>Общий (клинический) анализ мочи</t>
  </si>
  <si>
    <t>A01.30.026</t>
  </si>
  <si>
    <t>Опрос (анкетирование) на выявление хронических неинфекционных заболеваний, факторов риска их развития</t>
  </si>
  <si>
    <t>B04.001.002</t>
  </si>
  <si>
    <t>Осмотр фельдшером (акушеркой) или врачом акушером-гинекологом</t>
  </si>
  <si>
    <t>B01.015.003</t>
  </si>
  <si>
    <t>B01.002.001</t>
  </si>
  <si>
    <t>B01.004.001</t>
  </si>
  <si>
    <t>B01.008.001</t>
  </si>
  <si>
    <t>B01.024.001</t>
  </si>
  <si>
    <t>B01.025.001</t>
  </si>
  <si>
    <t>B01.046.001</t>
  </si>
  <si>
    <t>B01.018.001</t>
  </si>
  <si>
    <t>B01.035.003</t>
  </si>
  <si>
    <t>Прием (осмотр, консультация) врача-психиатра детского</t>
  </si>
  <si>
    <t>B01.035.009</t>
  </si>
  <si>
    <t>Прием (осмотр, консультация) врача-психиатра подросткового</t>
  </si>
  <si>
    <t>B01.053.001</t>
  </si>
  <si>
    <t>B01.057.001</t>
  </si>
  <si>
    <t>A05.10.006</t>
  </si>
  <si>
    <t>Регистрация электрокардиограммы (включая расшифровку, описание и интерпретация электрокардиографических данных)</t>
  </si>
  <si>
    <t>A06.09.007</t>
  </si>
  <si>
    <t>Рентгенография легких (или компьютерная томография легких)</t>
  </si>
  <si>
    <t>A04.20.001</t>
  </si>
  <si>
    <t>Ультразвуковое исследование матки и придатков у девочек</t>
  </si>
  <si>
    <t>A04.16.001</t>
  </si>
  <si>
    <t>Ультразвуковое исследование органов брюшной полости (комплексное)</t>
  </si>
  <si>
    <t>A04.28.003</t>
  </si>
  <si>
    <t>Ультразвуковое исследование органов репродуктивной сферы у мальчиков</t>
  </si>
  <si>
    <t>A04.28.002.001</t>
  </si>
  <si>
    <t>Ультразвуковое исследование почек</t>
  </si>
  <si>
    <t>Ультразвуковое исследование тазобедренных суставов</t>
  </si>
  <si>
    <t>A04.22.001</t>
  </si>
  <si>
    <t>Ультразвуковое исследование щитовидной железы</t>
  </si>
  <si>
    <t>A06.09.006</t>
  </si>
  <si>
    <t>Флюорография легких,с описанием снимка</t>
  </si>
  <si>
    <t>A08.20.004</t>
  </si>
  <si>
    <t>Цитологическое исследование мазка с шейки матки</t>
  </si>
  <si>
    <t>A03.16.001</t>
  </si>
  <si>
    <t>Эзофагогастродуоденоскопия</t>
  </si>
  <si>
    <t>A04.10.002</t>
  </si>
  <si>
    <t>Эхокардиография (УЗИ сердца)</t>
  </si>
  <si>
    <t>*Для мобильной формы оказания медицинской помощи и оказания медицинской помощи в выходные дни к утвержденному тарифу применяется коэффициент 1,1</t>
  </si>
  <si>
    <t>*Для мобильной формы оказания медицинской помощи к утвержденному тарифу применяется коэффициент 1,1</t>
  </si>
  <si>
    <t>40, 44, 46, 52, 56, 58, 62</t>
  </si>
  <si>
    <t>41, 43, 47, 53, 49, 59, 61</t>
  </si>
  <si>
    <t>18, 24, 30</t>
  </si>
  <si>
    <t>21, 27, 33</t>
  </si>
  <si>
    <t>42, 48, 54</t>
  </si>
  <si>
    <t>50, 64</t>
  </si>
  <si>
    <t>51, 57, 63</t>
  </si>
  <si>
    <t>66, 70, 72</t>
  </si>
  <si>
    <t>68, 74</t>
  </si>
  <si>
    <t>76, 78, 82, 84, 88, 90, 94, 96</t>
  </si>
  <si>
    <t>80, 86, 92, 98</t>
  </si>
  <si>
    <t>4, 5, 6, 7, 8, 9, 10, 11 месяцев</t>
  </si>
  <si>
    <t>13,14 лет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</si>
  <si>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</si>
  <si>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Средняя стоимость, рублей</t>
  </si>
  <si>
    <t>Пол (М/Ж)</t>
  </si>
  <si>
    <t>ТАРИФ</t>
  </si>
  <si>
    <t>Тариф (рублей)</t>
  </si>
  <si>
    <t>Способ оплаты</t>
  </si>
  <si>
    <t>1 этап</t>
  </si>
  <si>
    <t>Измерение насыщения крови кислородом (сатурация) в покое</t>
  </si>
  <si>
    <t>комплексное посещение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</si>
  <si>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</si>
  <si>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</si>
  <si>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</si>
  <si>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за единицу объема оказания медицинской помощи</t>
  </si>
  <si>
    <t>2 этап</t>
  </si>
  <si>
    <t xml:space="preserve">Код услуги </t>
  </si>
  <si>
    <t>A04.04.001.001</t>
  </si>
  <si>
    <t>Определение концентрации Д-димера в крови (у граждана, перенесших среднюю степень тяжести и выше)</t>
  </si>
  <si>
    <t>Проведение рентгенографии органов грудной клетки (если не выполнялась ранее в течение года)</t>
  </si>
  <si>
    <t>Прием (осмотр) врачом- терапевтом (участковым терапевтом, врачом общей практики)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</si>
  <si>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</si>
  <si>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A09.05.083</t>
  </si>
  <si>
    <t>Исследование уровня гликированного гемоглобина в крови</t>
  </si>
  <si>
    <t>Стоимость комплексного посещения по профилактическим медицинским осмотрам взрослого населения</t>
  </si>
  <si>
    <t>Стоимость комплексного посещения по профилактическим медицинским осмотрам несовершеннолетних (1 этап)*</t>
  </si>
  <si>
    <t>Стоимость комплексного посещения по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</si>
  <si>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Стоимость комплексного посещения по диспансеризации определенных групп взрослого населения в зависимости от пола и возраста I этап*</t>
  </si>
  <si>
    <t>Сахарный диабет</t>
  </si>
  <si>
    <t>Онкология</t>
  </si>
  <si>
    <t>Болезни системы кровообращения</t>
  </si>
  <si>
    <t>Прочие заболевания</t>
  </si>
  <si>
    <t>Диспансеризация, профилактические медицинские осмотры</t>
  </si>
  <si>
    <t>Тарифы на услуги в составе комплексного посещения при проведении диспансеризации и профилактических медицинских осмотров</t>
  </si>
  <si>
    <t>Прием (осмотр, консультация) врача - детского кардиолога (второй этап)</t>
  </si>
  <si>
    <t>Прием (осмотр, консультация) врача аллерголога - иммунолога (второй этап)</t>
  </si>
  <si>
    <t>Прием (осмотр, консультация) врача- гастроэнтеролога (второй этап)</t>
  </si>
  <si>
    <t>Прием (осмотр, консультация) врача- дерматовенерлога (второй этап)</t>
  </si>
  <si>
    <t>Прием (осмотр, консультация) врача- нейрохирурга (второй этап)</t>
  </si>
  <si>
    <t>Прием (осмотр, консультация) врача- нефролога (второй этап)</t>
  </si>
  <si>
    <t>Прием (осмотр, консультация) врача- сурдолога-оториноларинголога (второй этап)</t>
  </si>
  <si>
    <t>Прием (осмотр, консультация) врача-акушера-гинеколога (второй этап)</t>
  </si>
  <si>
    <t>Прием (осмотр, консультация) врача-невролога (первый этап)</t>
  </si>
  <si>
    <t>Прием (осмотр, консультация) врача-оториноларинголога (первый этап)</t>
  </si>
  <si>
    <t>Прием (осмотр, консультация) врача-оториноларинголога (второй этап)</t>
  </si>
  <si>
    <t>Прием (осмотр, консультация) врача-невролога (второй этап)</t>
  </si>
  <si>
    <t>Прием (осмотр, консультация) врача-офтальмолога (первый этап)</t>
  </si>
  <si>
    <t>Прием (осмотр, консультация) врача-офтальмолога (второй этап)</t>
  </si>
  <si>
    <t>Прием (осмотр, консультация) врача-стоматолога детского (врача-стоматолога или врача-стоматолога общей практики прошедшедших дополнительное профессиональное обучение  в части  стоматологических заболеваний (первый этап)</t>
  </si>
  <si>
    <t>Прием (осмотр, консультация) врача-терапевта (врача-терапевта участкового, врача общей практики (семейного врача)), включающий в том числе осмотр на выявление визуальных и иных локализаций онкологически (первый этап)</t>
  </si>
  <si>
    <t>Прием (осмотр, консультация) врача-терапевта (врача-терапевта участкового, врача общей практики) (второй этап)</t>
  </si>
  <si>
    <t>Прием (осмотр, консультация) врача-травматолога-ортопеда (первый этап)</t>
  </si>
  <si>
    <t>Прием (осмотр, консультация) врача-травматолога-ортопеда (второй этап)</t>
  </si>
  <si>
    <t>Прием (осмотр, консультация) врача-уролога (второй этап)</t>
  </si>
  <si>
    <t>Прием (осмотр, консультация) врача-хирурга (второй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</si>
  <si>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для цели диспансеризации (второй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</si>
  <si>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(первый этап)</t>
  </si>
  <si>
    <t>Прием (осмотр, консультация) врача - детского хирурга (врача-хирурга, прошедшего дополнительное профессиональное обучение  в части хирургических заболеваний у детей) ( 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</si>
  <si>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(второй этап)</t>
  </si>
  <si>
    <t>Прием (осмотр, консультация) врача - детского эндокринолога (врача-эндокринолога, прошедшего дополнительное профессиональное обучение  в части  эндокринологических заболеваний у детей) (первый этап)</t>
  </si>
  <si>
    <t>Прием (осмотр, консультация) врача - детского уролога-андролога (врача-уролога или врача -детского хирурга, прошедших дополнительное профессиональное обучение  в части урологических заболеваний у детей) (первый этап)</t>
  </si>
  <si>
    <t>Прием (осмотр, консультация) врача-акушера-гинеколога (первый этап)</t>
  </si>
  <si>
    <t>Прием (осмотр, консультация) врача-колопроктолога (второй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</si>
  <si>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(первый этап)</t>
  </si>
  <si>
    <t>Прием (осмотр, консультация) врача-педиатра (врача-педиатра участкового, врача-педиатра в школьных или дошкольных учреждениях, врача общей практики) (второй этап)</t>
  </si>
  <si>
    <t>Стоимость комплексного посещения по диспансерному наблюдению (взрослое население)</t>
  </si>
  <si>
    <t>Наименование услуги</t>
  </si>
  <si>
    <t>Пальпация молочных желез</t>
  </si>
  <si>
    <t>Жидкостное цитологическое исследование микропрепарата шейки матки</t>
  </si>
  <si>
    <t>Микроскопическое исследование влагалищных мазков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</si>
  <si>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 (18-29 лет)</t>
  </si>
  <si>
    <t xml:space="preserve">Прием (осмотр) врачом-урологом или хирургом после подготовки по вопросам репродуктивного здоровья у мужчин) </t>
  </si>
  <si>
    <t>2 этап по показаниям</t>
  </si>
  <si>
    <t>Женщины</t>
  </si>
  <si>
    <t xml:space="preserve">Ультразвуковое исследование органов малого таза </t>
  </si>
  <si>
    <t>Ультразвуковое исследование молочных желез</t>
  </si>
  <si>
    <t>Прием (осмотр, консультация) врача-акушера-гинеколога повторный</t>
  </si>
  <si>
    <t>Мужчины</t>
  </si>
  <si>
    <t>Спермограмма</t>
  </si>
  <si>
    <t>Микроскопическое исследование микрофлоры</t>
  </si>
  <si>
    <t>Ультразвуковое исследование предстательной железы и органов мошонки</t>
  </si>
  <si>
    <t>Прием (осмотр, консультация) врача-уролога повторный</t>
  </si>
  <si>
    <t>Итого обязательный комплекс исследований</t>
  </si>
  <si>
    <t>оплата в ДВ4</t>
  </si>
  <si>
    <t>Средняя стоимость проведения углубленной диспансеризации</t>
  </si>
  <si>
    <t xml:space="preserve">Мужчины </t>
  </si>
  <si>
    <t>Средняя стоимость диспансеризации взрослого населения репродуктивного возраста по оценке репродуктивного здоровья</t>
  </si>
  <si>
    <t>Тарифы на услуги при проведении диспансеризации взрослого населения репродуктивного возраста по оценке репродуктивного возраста по оценке репродуктивного здоровья</t>
  </si>
  <si>
    <t>A26.06.041.002</t>
  </si>
  <si>
    <t>Определение суммарных антител классов M и G (anti-HCV IgG и anti-HCV IgM) к вирусу гепатита C (Hepatitis C virus) в крови</t>
  </si>
  <si>
    <t>67,69,73</t>
  </si>
  <si>
    <t>Тариф 2025</t>
  </si>
  <si>
    <t>Тариф 2025*, руб.</t>
  </si>
  <si>
    <t>B01.053.004</t>
  </si>
  <si>
    <t>B01.053.003</t>
  </si>
  <si>
    <t>B01.010.001</t>
  </si>
  <si>
    <t>B01.010.002</t>
  </si>
  <si>
    <t>B01.058.004</t>
  </si>
  <si>
    <t>B01.058.003</t>
  </si>
  <si>
    <t>B01.001.001</t>
  </si>
  <si>
    <t>B01.001.002</t>
  </si>
  <si>
    <t>B01.023.001</t>
  </si>
  <si>
    <t>B01.023.002</t>
  </si>
  <si>
    <t>B01.028.001</t>
  </si>
  <si>
    <t>B01.028.002</t>
  </si>
  <si>
    <t>B01.029.001</t>
  </si>
  <si>
    <t>B01.029.002</t>
  </si>
  <si>
    <t>B01.031.001</t>
  </si>
  <si>
    <t>B01.031.002</t>
  </si>
  <si>
    <t>B01.064.003</t>
  </si>
  <si>
    <t>B01.047.001</t>
  </si>
  <si>
    <t>B01.047.002</t>
  </si>
  <si>
    <t>B01.050.001</t>
  </si>
  <si>
    <t>B01.050.002</t>
  </si>
  <si>
    <t>Цитологическое исследование микропрепарата с шейки матки и цервикального канала с окрашиванием по Папаникалау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</si>
  <si>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</si>
  <si>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Определение ДНК уреаплазм (Ureaplasma spp.) в отделяемом из уретры методом ПЦР, качественное исследование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</si>
  <si>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 trachomatis, Mycoplasma genitalium)</t>
  </si>
  <si>
    <t>Молекулярно-биологическое исследование отделяемого из уретры на возбудителей инфекции передаваемые половым путем (Neisseria gonorrhoeae, Trichomonas vaginalis, Chlamydia trachomatis, Mycoplasma genitalium)</t>
  </si>
  <si>
    <t>A08.20.017.002</t>
  </si>
  <si>
    <t>Прием (осмотр, консультация) врача акушера-гинеколога (анкетирование, осмотр в зеркалах, забор материала, бимануальное влагалищное исследование, индивидуальное консультирование)</t>
  </si>
  <si>
    <t>Приложение 3 к Тарифному соглашению на оплату медицинской помощи по обязательному медицинскому страхованию на территории Орловской области на 2025 год от 24 января 2025 года</t>
  </si>
  <si>
    <t>Стоимость законченного случая при оплате профилактических мероприятий (диспансеризация, профилактические медицинские осмотры, диспансерное наблюдение)</t>
  </si>
  <si>
    <t>тариф 2025</t>
  </si>
  <si>
    <t>77, 83, 89</t>
  </si>
  <si>
    <t>79, 81, 87, 91, 93, 97, 99, 100</t>
  </si>
  <si>
    <t>18, 20, 22, 24, 26, 28, 30, 32, 34</t>
  </si>
  <si>
    <t>19, 21, 23, 27, 29, 31, 33</t>
  </si>
  <si>
    <t>40, 42, 44, 46, 48, 50, 52, 54, 56, 58, 60, 62, 64</t>
  </si>
  <si>
    <t>41, 43, 47, 49, 51, 53, 57, 59, 61, 63</t>
  </si>
  <si>
    <t>45, 55</t>
  </si>
  <si>
    <t>36, 38</t>
  </si>
  <si>
    <t>37, 39</t>
  </si>
  <si>
    <t>66, 68, 70, 72, 74, 76, 78, 80, 82, 84, 86, 88, 92, 94, 96, 98</t>
  </si>
  <si>
    <t>67, 69, 71, 73, 77, 79, 81, 83, 87, 89, 91, 93, 97, 99</t>
  </si>
  <si>
    <t>65, 75, 85, 95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</si>
  <si>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</si>
  <si>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</si>
  <si>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теста с 6 минутной ходьбой (при исходной сатурации кислорода крови 95 %  и более в сочетании с наличием у гражданина жалоб на одышку, отеки, которые появились впервые или повысилась их интенсивность )</t>
  </si>
  <si>
    <t>Тарифы на услуги при проведении углубленной диспансеризации гражданам, перенесшим новую коронавирусную инфекцию                    COVID-19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</si>
</sst>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_-;\-* #,##0.00_-;_-* &quot;-&quot;??_-;_-@_-"/>
  </numFmts>
  <fonts count="19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1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4" fillId="2" borderId="0" xfId="0" applyFont="1" applyFill="1"/>
    <xf numFmtId="0" fontId="4" fillId="2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6" fillId="2" borderId="0" xfId="2" applyNumberFormat="1" applyFont="1" applyFill="1" applyBorder="1" applyAlignment="1">
      <alignment horizontal="center" vertical="center" wrapText="1"/>
    </xf>
    <xf numFmtId="2" fontId="6" fillId="2" borderId="0" xfId="2" applyNumberFormat="1" applyFont="1" applyFill="1" applyBorder="1" applyAlignment="1">
      <alignment horizontal="center" vertical="center" wrapText="1"/>
    </xf>
    <xf numFmtId="164" fontId="14" fillId="2" borderId="0" xfId="2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vertical="center"/>
    </xf>
    <xf numFmtId="1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43" fontId="8" fillId="0" borderId="1" xfId="1" applyFont="1" applyFill="1" applyBorder="1" applyAlignment="1">
      <alignment vertical="center" wrapText="1"/>
    </xf>
    <xf numFmtId="164" fontId="6" fillId="2" borderId="0" xfId="2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2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2" fontId="12" fillId="2" borderId="0" xfId="0" applyNumberFormat="1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43" fontId="4" fillId="2" borderId="1" xfId="5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vertical="center" wrapText="1"/>
    </xf>
    <xf numFmtId="43" fontId="8" fillId="2" borderId="1" xfId="5" applyNumberFormat="1" applyFont="1" applyFill="1" applyBorder="1"/>
    <xf numFmtId="43" fontId="4" fillId="2" borderId="1" xfId="4" applyNumberFormat="1" applyFont="1" applyFill="1" applyBorder="1" applyAlignment="1">
      <alignment vertical="center" wrapText="1"/>
    </xf>
    <xf numFmtId="0" fontId="4" fillId="2" borderId="1" xfId="4" applyFont="1" applyFill="1" applyBorder="1"/>
    <xf numFmtId="0" fontId="4" fillId="2" borderId="1" xfId="4" applyFont="1" applyFill="1" applyBorder="1" applyAlignment="1">
      <alignment horizontal="left" vertical="center" wrapText="1"/>
    </xf>
    <xf numFmtId="0" fontId="4" fillId="2" borderId="0" xfId="4" applyFont="1" applyFill="1" applyAlignment="1">
      <alignment vertical="center" wrapText="1"/>
    </xf>
    <xf numFmtId="0" fontId="4" fillId="2" borderId="0" xfId="4" applyFont="1" applyFill="1"/>
    <xf numFmtId="0" fontId="6" fillId="2" borderId="0" xfId="4" applyFont="1" applyFill="1"/>
    <xf numFmtId="43" fontId="4" fillId="2" borderId="0" xfId="5" applyNumberFormat="1" applyFont="1" applyFill="1"/>
    <xf numFmtId="0" fontId="17" fillId="2" borderId="0" xfId="4" applyFont="1" applyFill="1"/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3" fontId="4" fillId="0" borderId="1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3" fontId="4" fillId="2" borderId="0" xfId="4" applyNumberFormat="1" applyFont="1" applyFill="1"/>
    <xf numFmtId="2" fontId="4" fillId="2" borderId="0" xfId="0" applyNumberFormat="1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2" fontId="12" fillId="2" borderId="0" xfId="0" applyNumberFormat="1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/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2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6" fillId="2" borderId="0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43" fontId="4" fillId="2" borderId="0" xfId="4" applyNumberFormat="1" applyFont="1" applyFill="1" applyAlignment="1">
      <alignment vertical="center"/>
    </xf>
    <xf numFmtId="0" fontId="4" fillId="2" borderId="0" xfId="4" applyFont="1" applyFill="1" applyAlignment="1">
      <alignment vertical="center"/>
    </xf>
    <xf numFmtId="164" fontId="11" fillId="2" borderId="0" xfId="2" applyNumberFormat="1" applyFont="1" applyFill="1" applyBorder="1" applyAlignment="1">
      <alignment horizontal="center" vertical="center" wrapText="1"/>
    </xf>
    <xf numFmtId="43" fontId="4" fillId="2" borderId="1" xfId="5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vertical="center"/>
    </xf>
    <xf numFmtId="1" fontId="0" fillId="0" borderId="1" xfId="0" applyNumberFormat="1" applyFill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6" fillId="2" borderId="0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164" fontId="11" fillId="2" borderId="0" xfId="2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X34"/>
  <sheetViews>
    <sheetView zoomScaleNormal="100" workbookViewId="0">
      <selection activeCell="D13" sqref="D13"/>
    </sheetView>
  </sheetViews>
  <sheetFormatPr defaultColWidth="8.6640625" defaultRowHeight="15.6"/>
  <cols>
    <col min="1" max="1" width="12.44140625" style="45" customWidth="1"/>
    <col min="2" max="2" width="9.21875" style="45" customWidth="1"/>
    <col min="3" max="3" width="12.6640625" style="45" customWidth="1"/>
    <col min="4" max="4" width="17.44140625" style="45" customWidth="1"/>
    <col min="5" max="5" width="12.5546875" style="45" customWidth="1"/>
    <col min="6" max="6" width="12.33203125" style="45" customWidth="1"/>
    <col min="7" max="7" width="13.6640625" style="45" customWidth="1"/>
    <col min="8" max="8" width="14.33203125" style="45" customWidth="1"/>
    <col min="9" max="9" width="14.5546875" style="45" customWidth="1"/>
    <col min="10" max="10" width="15.33203125" style="45" customWidth="1"/>
    <col min="11" max="11" width="12.6640625" style="45" customWidth="1"/>
    <col min="12" max="12" width="10.33203125" style="45" customWidth="1"/>
    <col min="13" max="13" width="15.5546875" style="45" customWidth="1"/>
    <col min="14" max="14" width="15" style="45" customWidth="1"/>
    <col min="15" max="15" width="13.5546875" style="45" customWidth="1"/>
    <col min="16" max="16" width="11.44140625" style="45" customWidth="1"/>
    <col min="17" max="17" width="9.5546875" style="45" customWidth="1"/>
    <col min="18" max="18" width="11.44140625" style="45" customWidth="1"/>
    <col min="19" max="19" width="10.44140625" style="45" customWidth="1"/>
    <col min="20" max="20" width="13.5546875" style="45" customWidth="1"/>
    <col min="21" max="21" width="12.33203125" style="45" customWidth="1"/>
    <col min="22" max="22" width="12.5546875" style="45" customWidth="1"/>
    <col min="23" max="23" width="12.33203125" style="45" customWidth="1"/>
    <col min="24" max="24" width="12.109375" style="45" customWidth="1"/>
    <col min="25" max="25" width="11.77734375" style="45" customWidth="1"/>
    <col min="26" max="26" width="12.88671875" style="45" customWidth="1"/>
    <col min="27" max="27" width="12" style="45" customWidth="1"/>
    <col min="28" max="28" width="12.33203125" style="45" customWidth="1"/>
    <col min="29" max="29" width="14.109375" style="45" customWidth="1"/>
    <col min="30" max="30" width="12.88671875" style="45" customWidth="1"/>
    <col min="31" max="31" width="13.44140625" style="45" customWidth="1"/>
    <col min="32" max="32" width="14.109375" style="45" customWidth="1"/>
    <col min="33" max="33" width="15.109375" style="45" customWidth="1"/>
    <col min="34" max="34" width="13.5546875" style="45" customWidth="1"/>
    <col min="35" max="35" width="12.44140625" style="45" customWidth="1"/>
    <col min="36" max="36" width="15.6640625" style="45" customWidth="1"/>
    <col min="37" max="41" width="9" style="45" bestFit="1" customWidth="1"/>
    <col min="42" max="43" width="8.6640625" style="45"/>
    <col min="44" max="44" width="9" style="45" bestFit="1" customWidth="1"/>
    <col min="45" max="47" width="8.6640625" style="45"/>
    <col min="48" max="49" width="9" style="45" bestFit="1" customWidth="1"/>
    <col min="50" max="50" width="8.6640625" style="45"/>
    <col min="51" max="51" width="10.109375" style="45" bestFit="1" customWidth="1"/>
    <col min="52" max="52" width="8.6640625" style="45"/>
    <col min="53" max="53" width="9" style="45" bestFit="1" customWidth="1"/>
    <col min="54" max="58" width="8.6640625" style="45"/>
    <col min="59" max="59" width="9" style="45" bestFit="1" customWidth="1"/>
    <col min="60" max="16384" width="8.6640625" style="45"/>
  </cols>
  <sheetData>
    <row r="1" spans="1:41" ht="46.95" customHeight="1">
      <c r="R1" s="90"/>
      <c r="S1" s="90"/>
      <c r="T1" s="90"/>
      <c r="U1" s="90"/>
      <c r="V1" s="100" t="s">
        <v>237</v>
      </c>
      <c r="W1" s="100"/>
      <c r="X1" s="100"/>
      <c r="Y1" s="100"/>
      <c r="Z1" s="100"/>
      <c r="AA1" s="100"/>
    </row>
    <row r="2" spans="1:41" s="53" customFormat="1" ht="46.95" customHeight="1"/>
    <row r="3" spans="1:41" ht="39" customHeight="1">
      <c r="A3" s="116" t="s">
        <v>238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54"/>
      <c r="Y3" s="54"/>
      <c r="Z3" s="54"/>
      <c r="AA3" s="54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6"/>
      <c r="AO3" s="56"/>
    </row>
    <row r="4" spans="1:41" ht="15.6" customHeight="1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54"/>
      <c r="Y4" s="54"/>
      <c r="Z4" s="54"/>
      <c r="AA4" s="54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6"/>
      <c r="AO4" s="56"/>
    </row>
    <row r="5" spans="1:41" ht="21.6" customHeight="1">
      <c r="A5" s="120" t="s">
        <v>143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6"/>
      <c r="AO5" s="56"/>
    </row>
    <row r="6" spans="1:41" ht="15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4"/>
      <c r="Y6" s="54"/>
      <c r="Z6" s="54"/>
      <c r="AA6" s="54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6"/>
      <c r="AO6" s="56"/>
    </row>
    <row r="7" spans="1:41" ht="17.25" customHeight="1">
      <c r="A7" s="101" t="s">
        <v>0</v>
      </c>
      <c r="B7" s="101"/>
      <c r="C7" s="118" t="s">
        <v>119</v>
      </c>
      <c r="D7" s="101" t="s">
        <v>1</v>
      </c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58"/>
      <c r="AC7" s="58"/>
      <c r="AD7" s="58"/>
      <c r="AE7" s="58"/>
      <c r="AF7" s="58"/>
      <c r="AG7" s="58"/>
      <c r="AH7" s="58"/>
    </row>
    <row r="8" spans="1:41" ht="65.25" customHeight="1">
      <c r="A8" s="101"/>
      <c r="B8" s="101"/>
      <c r="C8" s="119"/>
      <c r="D8" s="28" t="s">
        <v>107</v>
      </c>
      <c r="E8" s="28" t="s">
        <v>108</v>
      </c>
      <c r="F8" s="28">
        <v>36</v>
      </c>
      <c r="G8" s="28">
        <v>39</v>
      </c>
      <c r="H8" s="28" t="s">
        <v>105</v>
      </c>
      <c r="I8" s="28" t="s">
        <v>106</v>
      </c>
      <c r="J8" s="28" t="s">
        <v>109</v>
      </c>
      <c r="K8" s="28">
        <v>45</v>
      </c>
      <c r="L8" s="28" t="s">
        <v>110</v>
      </c>
      <c r="M8" s="28" t="s">
        <v>111</v>
      </c>
      <c r="N8" s="28">
        <v>55</v>
      </c>
      <c r="O8" s="28">
        <v>60</v>
      </c>
      <c r="P8" s="28">
        <v>65</v>
      </c>
      <c r="Q8" s="28">
        <v>71</v>
      </c>
      <c r="R8" s="28" t="s">
        <v>112</v>
      </c>
      <c r="S8" s="28" t="s">
        <v>206</v>
      </c>
      <c r="T8" s="28">
        <v>75</v>
      </c>
      <c r="U8" s="28" t="s">
        <v>113</v>
      </c>
      <c r="V8" s="28" t="s">
        <v>114</v>
      </c>
      <c r="W8" s="79" t="s">
        <v>240</v>
      </c>
      <c r="X8" s="28">
        <v>85</v>
      </c>
      <c r="Y8" s="79" t="s">
        <v>241</v>
      </c>
      <c r="Z8" s="28">
        <v>95</v>
      </c>
      <c r="AA8" s="28" t="s">
        <v>115</v>
      </c>
    </row>
    <row r="9" spans="1:41" ht="33.75" customHeight="1">
      <c r="A9" s="118" t="s">
        <v>239</v>
      </c>
      <c r="B9" s="28" t="s">
        <v>2</v>
      </c>
      <c r="C9" s="112">
        <v>3041</v>
      </c>
      <c r="D9" s="47">
        <v>1699.23</v>
      </c>
      <c r="E9" s="47">
        <v>1282.8399999999999</v>
      </c>
      <c r="F9" s="47">
        <v>2159.33</v>
      </c>
      <c r="G9" s="47">
        <v>1742.93</v>
      </c>
      <c r="H9" s="47">
        <v>2885.67</v>
      </c>
      <c r="I9" s="47">
        <v>1995.18</v>
      </c>
      <c r="J9" s="47">
        <v>2960.26</v>
      </c>
      <c r="K9" s="47">
        <v>3826.66</v>
      </c>
      <c r="L9" s="47">
        <v>3334.2</v>
      </c>
      <c r="M9" s="47">
        <v>2069.7800000000002</v>
      </c>
      <c r="N9" s="47">
        <v>2626.65</v>
      </c>
      <c r="O9" s="47">
        <v>3408.8</v>
      </c>
      <c r="P9" s="47">
        <v>2726.8</v>
      </c>
      <c r="Q9" s="47">
        <v>2543.87</v>
      </c>
      <c r="R9" s="47">
        <v>2885.67</v>
      </c>
      <c r="S9" s="47">
        <v>2469.27</v>
      </c>
      <c r="T9" s="47">
        <v>2652.2</v>
      </c>
      <c r="U9" s="47">
        <v>2960.26</v>
      </c>
      <c r="V9" s="47">
        <v>2411.58</v>
      </c>
      <c r="W9" s="47">
        <v>2069.7800000000002</v>
      </c>
      <c r="X9" s="47">
        <v>2178.11</v>
      </c>
      <c r="Y9" s="47">
        <v>1995.18</v>
      </c>
      <c r="Z9" s="47">
        <v>2252.71</v>
      </c>
      <c r="AA9" s="47">
        <v>2486.17</v>
      </c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</row>
    <row r="10" spans="1:41" ht="33.75" customHeight="1">
      <c r="A10" s="119"/>
      <c r="B10" s="28" t="s">
        <v>3</v>
      </c>
      <c r="C10" s="113"/>
      <c r="D10" s="47">
        <v>2659.23</v>
      </c>
      <c r="E10" s="47">
        <v>2242.84</v>
      </c>
      <c r="F10" s="47">
        <v>3119.33</v>
      </c>
      <c r="G10" s="47">
        <v>2702.93</v>
      </c>
      <c r="H10" s="47">
        <v>4032.19</v>
      </c>
      <c r="I10" s="47">
        <v>2475.1799999999998</v>
      </c>
      <c r="J10" s="47">
        <v>4586.78</v>
      </c>
      <c r="K10" s="47">
        <v>4338.12</v>
      </c>
      <c r="L10" s="47">
        <v>4032.19</v>
      </c>
      <c r="M10" s="47">
        <v>3029.78</v>
      </c>
      <c r="N10" s="47">
        <v>2658.11</v>
      </c>
      <c r="O10" s="47">
        <v>4586.78</v>
      </c>
      <c r="P10" s="47">
        <v>3206.8</v>
      </c>
      <c r="Q10" s="47">
        <v>3023.87</v>
      </c>
      <c r="R10" s="47">
        <v>4032.19</v>
      </c>
      <c r="S10" s="47">
        <v>2949.27</v>
      </c>
      <c r="T10" s="47">
        <v>3132.2</v>
      </c>
      <c r="U10" s="47">
        <v>4106.78</v>
      </c>
      <c r="V10" s="47">
        <v>2891.58</v>
      </c>
      <c r="W10" s="47">
        <v>2549.7800000000002</v>
      </c>
      <c r="X10" s="47">
        <v>2658.11</v>
      </c>
      <c r="Y10" s="47">
        <v>2475.1799999999998</v>
      </c>
      <c r="Z10" s="47">
        <v>2732.71</v>
      </c>
      <c r="AA10" s="47">
        <v>2966.17</v>
      </c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</row>
    <row r="11" spans="1:41" ht="15.6" customHeight="1">
      <c r="A11" s="42"/>
      <c r="B11" s="42"/>
      <c r="C11" s="43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</row>
    <row r="12" spans="1:41" s="63" customFormat="1" ht="78.75" customHeight="1">
      <c r="A12" s="103" t="s">
        <v>142</v>
      </c>
      <c r="B12" s="103"/>
      <c r="C12" s="103"/>
      <c r="D12" s="103"/>
      <c r="E12" s="103"/>
      <c r="F12" s="103"/>
      <c r="G12" s="103"/>
      <c r="H12" s="103"/>
      <c r="I12" s="103"/>
      <c r="J12" s="60"/>
      <c r="K12" s="60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2"/>
      <c r="X12" s="62"/>
      <c r="Z12" s="44"/>
    </row>
    <row r="13" spans="1:41" s="63" customFormat="1" ht="15.6" customHeight="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4"/>
      <c r="X13" s="62"/>
      <c r="Z13" s="44"/>
    </row>
    <row r="14" spans="1:41" s="63" customFormat="1" ht="22.5" customHeight="1">
      <c r="A14" s="104" t="s">
        <v>120</v>
      </c>
      <c r="B14" s="105" t="s">
        <v>0</v>
      </c>
      <c r="C14" s="108" t="s">
        <v>119</v>
      </c>
      <c r="D14" s="107" t="s">
        <v>4</v>
      </c>
      <c r="E14" s="107"/>
      <c r="F14" s="107"/>
      <c r="G14" s="107"/>
      <c r="H14" s="107"/>
      <c r="I14" s="107"/>
      <c r="J14" s="65"/>
      <c r="K14" s="65"/>
      <c r="L14" s="117"/>
    </row>
    <row r="15" spans="1:41" s="63" customFormat="1" ht="36" customHeight="1">
      <c r="A15" s="104"/>
      <c r="B15" s="106"/>
      <c r="C15" s="109"/>
      <c r="D15" s="66" t="s">
        <v>5</v>
      </c>
      <c r="E15" s="66" t="s">
        <v>6</v>
      </c>
      <c r="F15" s="3" t="s">
        <v>7</v>
      </c>
      <c r="G15" s="4" t="s">
        <v>8</v>
      </c>
      <c r="H15" s="4" t="s">
        <v>9</v>
      </c>
      <c r="I15" s="4" t="s">
        <v>10</v>
      </c>
      <c r="J15" s="67"/>
      <c r="K15" s="67"/>
      <c r="L15" s="117"/>
      <c r="P15" s="63" t="s">
        <v>118</v>
      </c>
    </row>
    <row r="16" spans="1:41" s="63" customFormat="1" ht="24.75" customHeight="1">
      <c r="A16" s="110" t="s">
        <v>121</v>
      </c>
      <c r="B16" s="111"/>
      <c r="C16" s="16">
        <v>7600.3</v>
      </c>
      <c r="D16" s="16">
        <v>7429.48</v>
      </c>
      <c r="E16" s="16">
        <v>5948.53</v>
      </c>
      <c r="F16" s="27">
        <v>6192.53</v>
      </c>
      <c r="G16" s="27">
        <v>6771.07</v>
      </c>
      <c r="H16" s="27">
        <v>7699.85</v>
      </c>
      <c r="I16" s="27">
        <v>8116.25</v>
      </c>
      <c r="J16" s="48"/>
      <c r="K16" s="48"/>
      <c r="L16" s="68"/>
    </row>
    <row r="17" spans="1:76" s="87" customFormat="1" ht="15.6" customHeight="1">
      <c r="A17" s="85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</row>
    <row r="18" spans="1:76" s="86" customFormat="1" ht="21.6" customHeight="1">
      <c r="A18" s="103" t="s">
        <v>140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</row>
    <row r="19" spans="1:76" s="63" customFormat="1" ht="15.6" customHeight="1">
      <c r="A19" s="102"/>
      <c r="B19" s="102"/>
      <c r="C19" s="102"/>
      <c r="D19" s="103"/>
      <c r="E19" s="103"/>
      <c r="F19" s="103"/>
      <c r="G19" s="103"/>
      <c r="H19" s="103"/>
      <c r="I19" s="103"/>
      <c r="J19" s="103"/>
      <c r="K19" s="103"/>
      <c r="L19" s="103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</row>
    <row r="20" spans="1:76" ht="17.25" customHeight="1">
      <c r="A20" s="104" t="s">
        <v>120</v>
      </c>
      <c r="B20" s="105" t="s">
        <v>0</v>
      </c>
      <c r="C20" s="118" t="s">
        <v>119</v>
      </c>
      <c r="D20" s="101" t="s">
        <v>1</v>
      </c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</row>
    <row r="21" spans="1:76" ht="69.599999999999994" customHeight="1">
      <c r="A21" s="104"/>
      <c r="B21" s="106"/>
      <c r="C21" s="119"/>
      <c r="D21" s="79" t="s">
        <v>242</v>
      </c>
      <c r="E21" s="79" t="s">
        <v>243</v>
      </c>
      <c r="F21" s="28">
        <v>25</v>
      </c>
      <c r="G21" s="28">
        <v>35</v>
      </c>
      <c r="H21" s="79" t="s">
        <v>248</v>
      </c>
      <c r="I21" s="79" t="s">
        <v>247</v>
      </c>
      <c r="J21" s="81" t="s">
        <v>244</v>
      </c>
      <c r="K21" s="81" t="s">
        <v>245</v>
      </c>
      <c r="L21" s="81" t="s">
        <v>246</v>
      </c>
      <c r="M21" s="81" t="s">
        <v>249</v>
      </c>
      <c r="N21" s="81" t="s">
        <v>250</v>
      </c>
      <c r="O21" s="81" t="s">
        <v>251</v>
      </c>
      <c r="P21" s="71">
        <v>90</v>
      </c>
    </row>
    <row r="22" spans="1:76" ht="33.75" customHeight="1">
      <c r="A22" s="118" t="s">
        <v>121</v>
      </c>
      <c r="B22" s="28" t="s">
        <v>2</v>
      </c>
      <c r="C22" s="118">
        <v>1834.2</v>
      </c>
      <c r="D22" s="47">
        <v>1624.64</v>
      </c>
      <c r="E22" s="47">
        <v>1208.24</v>
      </c>
      <c r="F22" s="47">
        <v>1391.17</v>
      </c>
      <c r="G22" s="47">
        <v>1851.26</v>
      </c>
      <c r="H22" s="47">
        <v>1668.33</v>
      </c>
      <c r="I22" s="47">
        <v>2084.73</v>
      </c>
      <c r="J22" s="26">
        <v>2258.5700000000002</v>
      </c>
      <c r="K22" s="26">
        <v>1842.18</v>
      </c>
      <c r="L22" s="26">
        <v>2025.11</v>
      </c>
      <c r="M22" s="26">
        <v>2258.5700000000002</v>
      </c>
      <c r="N22" s="26">
        <v>1842.18</v>
      </c>
      <c r="O22" s="26">
        <v>2025.11</v>
      </c>
      <c r="P22" s="26">
        <v>2149.8200000000002</v>
      </c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</row>
    <row r="23" spans="1:76" ht="33.75" customHeight="1">
      <c r="A23" s="119"/>
      <c r="B23" s="28" t="s">
        <v>3</v>
      </c>
      <c r="C23" s="119"/>
      <c r="D23" s="47">
        <v>2104.64</v>
      </c>
      <c r="E23" s="47">
        <v>1688.24</v>
      </c>
      <c r="F23" s="47">
        <v>1871.17</v>
      </c>
      <c r="G23" s="47">
        <v>2331.2600000000002</v>
      </c>
      <c r="H23" s="47">
        <v>2148.33</v>
      </c>
      <c r="I23" s="47">
        <v>2564.73</v>
      </c>
      <c r="J23" s="26">
        <v>2258.5700000000002</v>
      </c>
      <c r="K23" s="26">
        <v>1842.18</v>
      </c>
      <c r="L23" s="26">
        <v>2025.11</v>
      </c>
      <c r="M23" s="26">
        <v>2258.5700000000002</v>
      </c>
      <c r="N23" s="26">
        <v>1842.18</v>
      </c>
      <c r="O23" s="26">
        <v>2025.11</v>
      </c>
      <c r="P23" s="26">
        <v>2149.8200000000002</v>
      </c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</row>
    <row r="25" spans="1:76" s="88" customFormat="1" ht="21.6" customHeight="1">
      <c r="A25" s="115" t="s">
        <v>141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</row>
    <row r="26" spans="1:76" ht="15.6" customHeight="1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72"/>
      <c r="U26" s="72"/>
      <c r="V26" s="72"/>
      <c r="W26" s="72"/>
      <c r="X26" s="72"/>
      <c r="Y26" s="72"/>
      <c r="Z26" s="72"/>
      <c r="AA26" s="72"/>
    </row>
    <row r="27" spans="1:76" ht="50.4" customHeight="1">
      <c r="A27" s="101" t="s">
        <v>0</v>
      </c>
      <c r="B27" s="101"/>
      <c r="C27" s="28" t="s">
        <v>119</v>
      </c>
      <c r="D27" s="28" t="s">
        <v>11</v>
      </c>
      <c r="E27" s="28" t="s">
        <v>12</v>
      </c>
      <c r="F27" s="28" t="s">
        <v>13</v>
      </c>
      <c r="G27" s="28" t="s">
        <v>14</v>
      </c>
      <c r="H27" s="28" t="s">
        <v>116</v>
      </c>
      <c r="I27" s="28" t="s">
        <v>15</v>
      </c>
      <c r="J27" s="28" t="s">
        <v>16</v>
      </c>
      <c r="K27" s="28" t="s">
        <v>17</v>
      </c>
      <c r="L27" s="28" t="s">
        <v>18</v>
      </c>
      <c r="M27" s="28" t="s">
        <v>19</v>
      </c>
      <c r="N27" s="28" t="s">
        <v>20</v>
      </c>
      <c r="O27" s="28" t="s">
        <v>21</v>
      </c>
      <c r="P27" s="28" t="s">
        <v>117</v>
      </c>
      <c r="Q27" s="28" t="s">
        <v>22</v>
      </c>
      <c r="R27" s="28" t="s">
        <v>23</v>
      </c>
      <c r="S27" s="28" t="s">
        <v>24</v>
      </c>
    </row>
    <row r="28" spans="1:76" ht="51.75" customHeight="1">
      <c r="A28" s="101" t="s">
        <v>121</v>
      </c>
      <c r="B28" s="101"/>
      <c r="C28" s="28">
        <v>3108.53</v>
      </c>
      <c r="D28" s="73">
        <v>2135.66</v>
      </c>
      <c r="E28" s="47">
        <v>7289.05</v>
      </c>
      <c r="F28" s="47">
        <v>1781.63</v>
      </c>
      <c r="G28" s="47">
        <v>2055.6</v>
      </c>
      <c r="H28" s="47">
        <v>909.5</v>
      </c>
      <c r="I28" s="47">
        <v>4566.84</v>
      </c>
      <c r="J28" s="47">
        <v>909.5</v>
      </c>
      <c r="K28" s="47">
        <v>1153.5</v>
      </c>
      <c r="L28" s="47">
        <v>4350.75</v>
      </c>
      <c r="M28" s="47">
        <v>7660.75</v>
      </c>
      <c r="N28" s="47">
        <v>3193.67</v>
      </c>
      <c r="O28" s="47">
        <v>3772.21</v>
      </c>
      <c r="P28" s="47">
        <v>1732.03</v>
      </c>
      <c r="Q28" s="47">
        <v>6907.65</v>
      </c>
      <c r="R28" s="47">
        <v>5507.82</v>
      </c>
      <c r="S28" s="47">
        <v>5967.91</v>
      </c>
      <c r="T28" s="44"/>
    </row>
    <row r="29" spans="1:76" ht="15.6" customHeight="1">
      <c r="A29" s="42"/>
      <c r="B29" s="42"/>
      <c r="C29" s="42"/>
      <c r="D29" s="4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76" ht="38.25" customHeight="1">
      <c r="A30" s="121" t="s">
        <v>181</v>
      </c>
      <c r="B30" s="121"/>
      <c r="C30" s="121"/>
      <c r="D30" s="121"/>
      <c r="E30" s="121"/>
      <c r="F30" s="121"/>
      <c r="G30" s="121"/>
      <c r="H30" s="89"/>
      <c r="I30" s="89"/>
      <c r="J30" s="89"/>
      <c r="K30" s="89"/>
      <c r="L30" s="89"/>
      <c r="M30" s="89"/>
      <c r="N30" s="89"/>
      <c r="O30" s="89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</row>
    <row r="31" spans="1:76" ht="15.6" customHeight="1">
      <c r="A31" s="80"/>
      <c r="B31" s="80"/>
      <c r="C31" s="80"/>
      <c r="D31" s="80"/>
      <c r="E31" s="80"/>
      <c r="F31" s="80"/>
      <c r="G31" s="80"/>
      <c r="H31" s="89"/>
      <c r="I31" s="89"/>
      <c r="J31" s="89"/>
      <c r="K31" s="89"/>
      <c r="L31" s="89"/>
      <c r="M31" s="89"/>
      <c r="N31" s="89"/>
      <c r="O31" s="89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</row>
    <row r="32" spans="1:76" ht="49.8" customHeight="1">
      <c r="A32" s="101" t="s">
        <v>0</v>
      </c>
      <c r="B32" s="101"/>
      <c r="C32" s="79" t="s">
        <v>119</v>
      </c>
      <c r="D32" s="74" t="s">
        <v>146</v>
      </c>
      <c r="E32" s="74" t="s">
        <v>144</v>
      </c>
      <c r="F32" s="74" t="s">
        <v>145</v>
      </c>
      <c r="G32" s="74" t="s">
        <v>147</v>
      </c>
      <c r="H32" s="75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1:19" ht="46.5" customHeight="1">
      <c r="A33" s="101" t="s">
        <v>121</v>
      </c>
      <c r="B33" s="101"/>
      <c r="C33" s="46">
        <v>2661.1</v>
      </c>
      <c r="D33" s="73">
        <v>3154.3</v>
      </c>
      <c r="E33" s="47">
        <v>1418.5</v>
      </c>
      <c r="F33" s="47">
        <v>3757.1</v>
      </c>
      <c r="G33" s="47">
        <v>776.5</v>
      </c>
      <c r="H33" s="43"/>
      <c r="I33" s="44"/>
      <c r="J33" s="44"/>
      <c r="K33" s="44"/>
      <c r="L33" s="44"/>
      <c r="M33" s="43"/>
      <c r="N33" s="44"/>
      <c r="O33" s="44"/>
      <c r="P33" s="44"/>
      <c r="Q33" s="44"/>
      <c r="R33" s="44"/>
      <c r="S33" s="44"/>
    </row>
    <row r="34" spans="1:19" ht="33.75" customHeight="1">
      <c r="A34" s="76" t="s">
        <v>103</v>
      </c>
    </row>
  </sheetData>
  <mergeCells count="30">
    <mergeCell ref="A32:B32"/>
    <mergeCell ref="A33:B33"/>
    <mergeCell ref="A3:W3"/>
    <mergeCell ref="A14:A15"/>
    <mergeCell ref="L14:L15"/>
    <mergeCell ref="A7:B8"/>
    <mergeCell ref="C7:C8"/>
    <mergeCell ref="B14:B15"/>
    <mergeCell ref="C20:C21"/>
    <mergeCell ref="A9:A10"/>
    <mergeCell ref="A22:A23"/>
    <mergeCell ref="C22:C23"/>
    <mergeCell ref="A27:B27"/>
    <mergeCell ref="A5:AA5"/>
    <mergeCell ref="A30:G30"/>
    <mergeCell ref="V1:AA1"/>
    <mergeCell ref="A28:B28"/>
    <mergeCell ref="A19:L19"/>
    <mergeCell ref="A20:A21"/>
    <mergeCell ref="B20:B21"/>
    <mergeCell ref="D14:I14"/>
    <mergeCell ref="C14:C15"/>
    <mergeCell ref="A12:I12"/>
    <mergeCell ref="A16:B16"/>
    <mergeCell ref="C9:C10"/>
    <mergeCell ref="D7:AA7"/>
    <mergeCell ref="D20:P20"/>
    <mergeCell ref="A18:P18"/>
    <mergeCell ref="A26:S26"/>
    <mergeCell ref="A25:S25"/>
  </mergeCells>
  <pageMargins left="0.31496062992125984" right="0.15748031496062992" top="0.94488188976377963" bottom="0.11811023622047245" header="0.19685039370078741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F18"/>
  <sheetViews>
    <sheetView tabSelected="1" zoomScaleNormal="100" workbookViewId="0">
      <selection activeCell="B8" sqref="B8"/>
    </sheetView>
  </sheetViews>
  <sheetFormatPr defaultColWidth="8.88671875" defaultRowHeight="15.6"/>
  <cols>
    <col min="1" max="1" width="83.33203125" style="1" customWidth="1"/>
    <col min="2" max="2" width="20" style="20" customWidth="1"/>
    <col min="3" max="3" width="29.88671875" style="1" customWidth="1"/>
    <col min="4" max="254" width="8.88671875" style="1"/>
    <col min="255" max="255" width="15.6640625" style="1" customWidth="1"/>
    <col min="256" max="256" width="82.6640625" style="1" customWidth="1"/>
    <col min="257" max="257" width="17.109375" style="1" customWidth="1"/>
    <col min="258" max="510" width="8.88671875" style="1"/>
    <col min="511" max="511" width="15.6640625" style="1" customWidth="1"/>
    <col min="512" max="512" width="82.6640625" style="1" customWidth="1"/>
    <col min="513" max="513" width="17.109375" style="1" customWidth="1"/>
    <col min="514" max="766" width="8.88671875" style="1"/>
    <col min="767" max="767" width="15.6640625" style="1" customWidth="1"/>
    <col min="768" max="768" width="82.6640625" style="1" customWidth="1"/>
    <col min="769" max="769" width="17.109375" style="1" customWidth="1"/>
    <col min="770" max="1022" width="8.88671875" style="1"/>
    <col min="1023" max="1023" width="15.6640625" style="1" customWidth="1"/>
    <col min="1024" max="1024" width="82.6640625" style="1" customWidth="1"/>
    <col min="1025" max="1025" width="17.109375" style="1" customWidth="1"/>
    <col min="1026" max="1278" width="8.88671875" style="1"/>
    <col min="1279" max="1279" width="15.6640625" style="1" customWidth="1"/>
    <col min="1280" max="1280" width="82.6640625" style="1" customWidth="1"/>
    <col min="1281" max="1281" width="17.109375" style="1" customWidth="1"/>
    <col min="1282" max="1534" width="8.88671875" style="1"/>
    <col min="1535" max="1535" width="15.6640625" style="1" customWidth="1"/>
    <col min="1536" max="1536" width="82.6640625" style="1" customWidth="1"/>
    <col min="1537" max="1537" width="17.109375" style="1" customWidth="1"/>
    <col min="1538" max="1790" width="8.88671875" style="1"/>
    <col min="1791" max="1791" width="15.6640625" style="1" customWidth="1"/>
    <col min="1792" max="1792" width="82.6640625" style="1" customWidth="1"/>
    <col min="1793" max="1793" width="17.109375" style="1" customWidth="1"/>
    <col min="1794" max="2046" width="8.88671875" style="1"/>
    <col min="2047" max="2047" width="15.6640625" style="1" customWidth="1"/>
    <col min="2048" max="2048" width="82.6640625" style="1" customWidth="1"/>
    <col min="2049" max="2049" width="17.109375" style="1" customWidth="1"/>
    <col min="2050" max="2302" width="8.88671875" style="1"/>
    <col min="2303" max="2303" width="15.6640625" style="1" customWidth="1"/>
    <col min="2304" max="2304" width="82.6640625" style="1" customWidth="1"/>
    <col min="2305" max="2305" width="17.109375" style="1" customWidth="1"/>
    <col min="2306" max="2558" width="8.88671875" style="1"/>
    <col min="2559" max="2559" width="15.6640625" style="1" customWidth="1"/>
    <col min="2560" max="2560" width="82.6640625" style="1" customWidth="1"/>
    <col min="2561" max="2561" width="17.109375" style="1" customWidth="1"/>
    <col min="2562" max="2814" width="8.88671875" style="1"/>
    <col min="2815" max="2815" width="15.6640625" style="1" customWidth="1"/>
    <col min="2816" max="2816" width="82.6640625" style="1" customWidth="1"/>
    <col min="2817" max="2817" width="17.109375" style="1" customWidth="1"/>
    <col min="2818" max="3070" width="8.88671875" style="1"/>
    <col min="3071" max="3071" width="15.6640625" style="1" customWidth="1"/>
    <col min="3072" max="3072" width="82.6640625" style="1" customWidth="1"/>
    <col min="3073" max="3073" width="17.109375" style="1" customWidth="1"/>
    <col min="3074" max="3326" width="8.88671875" style="1"/>
    <col min="3327" max="3327" width="15.6640625" style="1" customWidth="1"/>
    <col min="3328" max="3328" width="82.6640625" style="1" customWidth="1"/>
    <col min="3329" max="3329" width="17.109375" style="1" customWidth="1"/>
    <col min="3330" max="3582" width="8.88671875" style="1"/>
    <col min="3583" max="3583" width="15.6640625" style="1" customWidth="1"/>
    <col min="3584" max="3584" width="82.6640625" style="1" customWidth="1"/>
    <col min="3585" max="3585" width="17.109375" style="1" customWidth="1"/>
    <col min="3586" max="3838" width="8.88671875" style="1"/>
    <col min="3839" max="3839" width="15.6640625" style="1" customWidth="1"/>
    <col min="3840" max="3840" width="82.6640625" style="1" customWidth="1"/>
    <col min="3841" max="3841" width="17.109375" style="1" customWidth="1"/>
    <col min="3842" max="4094" width="8.88671875" style="1"/>
    <col min="4095" max="4095" width="15.6640625" style="1" customWidth="1"/>
    <col min="4096" max="4096" width="82.6640625" style="1" customWidth="1"/>
    <col min="4097" max="4097" width="17.109375" style="1" customWidth="1"/>
    <col min="4098" max="4350" width="8.88671875" style="1"/>
    <col min="4351" max="4351" width="15.6640625" style="1" customWidth="1"/>
    <col min="4352" max="4352" width="82.6640625" style="1" customWidth="1"/>
    <col min="4353" max="4353" width="17.109375" style="1" customWidth="1"/>
    <col min="4354" max="4606" width="8.88671875" style="1"/>
    <col min="4607" max="4607" width="15.6640625" style="1" customWidth="1"/>
    <col min="4608" max="4608" width="82.6640625" style="1" customWidth="1"/>
    <col min="4609" max="4609" width="17.109375" style="1" customWidth="1"/>
    <col min="4610" max="4862" width="8.88671875" style="1"/>
    <col min="4863" max="4863" width="15.6640625" style="1" customWidth="1"/>
    <col min="4864" max="4864" width="82.6640625" style="1" customWidth="1"/>
    <col min="4865" max="4865" width="17.109375" style="1" customWidth="1"/>
    <col min="4866" max="5118" width="8.88671875" style="1"/>
    <col min="5119" max="5119" width="15.6640625" style="1" customWidth="1"/>
    <col min="5120" max="5120" width="82.6640625" style="1" customWidth="1"/>
    <col min="5121" max="5121" width="17.109375" style="1" customWidth="1"/>
    <col min="5122" max="5374" width="8.88671875" style="1"/>
    <col min="5375" max="5375" width="15.6640625" style="1" customWidth="1"/>
    <col min="5376" max="5376" width="82.6640625" style="1" customWidth="1"/>
    <col min="5377" max="5377" width="17.109375" style="1" customWidth="1"/>
    <col min="5378" max="5630" width="8.88671875" style="1"/>
    <col min="5631" max="5631" width="15.6640625" style="1" customWidth="1"/>
    <col min="5632" max="5632" width="82.6640625" style="1" customWidth="1"/>
    <col min="5633" max="5633" width="17.109375" style="1" customWidth="1"/>
    <col min="5634" max="5886" width="8.88671875" style="1"/>
    <col min="5887" max="5887" width="15.6640625" style="1" customWidth="1"/>
    <col min="5888" max="5888" width="82.6640625" style="1" customWidth="1"/>
    <col min="5889" max="5889" width="17.109375" style="1" customWidth="1"/>
    <col min="5890" max="6142" width="8.88671875" style="1"/>
    <col min="6143" max="6143" width="15.6640625" style="1" customWidth="1"/>
    <col min="6144" max="6144" width="82.6640625" style="1" customWidth="1"/>
    <col min="6145" max="6145" width="17.109375" style="1" customWidth="1"/>
    <col min="6146" max="6398" width="8.88671875" style="1"/>
    <col min="6399" max="6399" width="15.6640625" style="1" customWidth="1"/>
    <col min="6400" max="6400" width="82.6640625" style="1" customWidth="1"/>
    <col min="6401" max="6401" width="17.109375" style="1" customWidth="1"/>
    <col min="6402" max="6654" width="8.88671875" style="1"/>
    <col min="6655" max="6655" width="15.6640625" style="1" customWidth="1"/>
    <col min="6656" max="6656" width="82.6640625" style="1" customWidth="1"/>
    <col min="6657" max="6657" width="17.109375" style="1" customWidth="1"/>
    <col min="6658" max="6910" width="8.88671875" style="1"/>
    <col min="6911" max="6911" width="15.6640625" style="1" customWidth="1"/>
    <col min="6912" max="6912" width="82.6640625" style="1" customWidth="1"/>
    <col min="6913" max="6913" width="17.109375" style="1" customWidth="1"/>
    <col min="6914" max="7166" width="8.88671875" style="1"/>
    <col min="7167" max="7167" width="15.6640625" style="1" customWidth="1"/>
    <col min="7168" max="7168" width="82.6640625" style="1" customWidth="1"/>
    <col min="7169" max="7169" width="17.109375" style="1" customWidth="1"/>
    <col min="7170" max="7422" width="8.88671875" style="1"/>
    <col min="7423" max="7423" width="15.6640625" style="1" customWidth="1"/>
    <col min="7424" max="7424" width="82.6640625" style="1" customWidth="1"/>
    <col min="7425" max="7425" width="17.109375" style="1" customWidth="1"/>
    <col min="7426" max="7678" width="8.88671875" style="1"/>
    <col min="7679" max="7679" width="15.6640625" style="1" customWidth="1"/>
    <col min="7680" max="7680" width="82.6640625" style="1" customWidth="1"/>
    <col min="7681" max="7681" width="17.109375" style="1" customWidth="1"/>
    <col min="7682" max="7934" width="8.88671875" style="1"/>
    <col min="7935" max="7935" width="15.6640625" style="1" customWidth="1"/>
    <col min="7936" max="7936" width="82.6640625" style="1" customWidth="1"/>
    <col min="7937" max="7937" width="17.109375" style="1" customWidth="1"/>
    <col min="7938" max="8190" width="8.88671875" style="1"/>
    <col min="8191" max="8191" width="15.6640625" style="1" customWidth="1"/>
    <col min="8192" max="8192" width="82.6640625" style="1" customWidth="1"/>
    <col min="8193" max="8193" width="17.109375" style="1" customWidth="1"/>
    <col min="8194" max="8446" width="8.88671875" style="1"/>
    <col min="8447" max="8447" width="15.6640625" style="1" customWidth="1"/>
    <col min="8448" max="8448" width="82.6640625" style="1" customWidth="1"/>
    <col min="8449" max="8449" width="17.109375" style="1" customWidth="1"/>
    <col min="8450" max="8702" width="8.88671875" style="1"/>
    <col min="8703" max="8703" width="15.6640625" style="1" customWidth="1"/>
    <col min="8704" max="8704" width="82.6640625" style="1" customWidth="1"/>
    <col min="8705" max="8705" width="17.109375" style="1" customWidth="1"/>
    <col min="8706" max="8958" width="8.88671875" style="1"/>
    <col min="8959" max="8959" width="15.6640625" style="1" customWidth="1"/>
    <col min="8960" max="8960" width="82.6640625" style="1" customWidth="1"/>
    <col min="8961" max="8961" width="17.109375" style="1" customWidth="1"/>
    <col min="8962" max="9214" width="8.88671875" style="1"/>
    <col min="9215" max="9215" width="15.6640625" style="1" customWidth="1"/>
    <col min="9216" max="9216" width="82.6640625" style="1" customWidth="1"/>
    <col min="9217" max="9217" width="17.109375" style="1" customWidth="1"/>
    <col min="9218" max="9470" width="8.88671875" style="1"/>
    <col min="9471" max="9471" width="15.6640625" style="1" customWidth="1"/>
    <col min="9472" max="9472" width="82.6640625" style="1" customWidth="1"/>
    <col min="9473" max="9473" width="17.109375" style="1" customWidth="1"/>
    <col min="9474" max="9726" width="8.88671875" style="1"/>
    <col min="9727" max="9727" width="15.6640625" style="1" customWidth="1"/>
    <col min="9728" max="9728" width="82.6640625" style="1" customWidth="1"/>
    <col min="9729" max="9729" width="17.109375" style="1" customWidth="1"/>
    <col min="9730" max="9982" width="8.88671875" style="1"/>
    <col min="9983" max="9983" width="15.6640625" style="1" customWidth="1"/>
    <col min="9984" max="9984" width="82.6640625" style="1" customWidth="1"/>
    <col min="9985" max="9985" width="17.109375" style="1" customWidth="1"/>
    <col min="9986" max="10238" width="8.88671875" style="1"/>
    <col min="10239" max="10239" width="15.6640625" style="1" customWidth="1"/>
    <col min="10240" max="10240" width="82.6640625" style="1" customWidth="1"/>
    <col min="10241" max="10241" width="17.109375" style="1" customWidth="1"/>
    <col min="10242" max="10494" width="8.88671875" style="1"/>
    <col min="10495" max="10495" width="15.6640625" style="1" customWidth="1"/>
    <col min="10496" max="10496" width="82.6640625" style="1" customWidth="1"/>
    <col min="10497" max="10497" width="17.109375" style="1" customWidth="1"/>
    <col min="10498" max="10750" width="8.88671875" style="1"/>
    <col min="10751" max="10751" width="15.6640625" style="1" customWidth="1"/>
    <col min="10752" max="10752" width="82.6640625" style="1" customWidth="1"/>
    <col min="10753" max="10753" width="17.109375" style="1" customWidth="1"/>
    <col min="10754" max="11006" width="8.88671875" style="1"/>
    <col min="11007" max="11007" width="15.6640625" style="1" customWidth="1"/>
    <col min="11008" max="11008" width="82.6640625" style="1" customWidth="1"/>
    <col min="11009" max="11009" width="17.109375" style="1" customWidth="1"/>
    <col min="11010" max="11262" width="8.88671875" style="1"/>
    <col min="11263" max="11263" width="15.6640625" style="1" customWidth="1"/>
    <col min="11264" max="11264" width="82.6640625" style="1" customWidth="1"/>
    <col min="11265" max="11265" width="17.109375" style="1" customWidth="1"/>
    <col min="11266" max="11518" width="8.88671875" style="1"/>
    <col min="11519" max="11519" width="15.6640625" style="1" customWidth="1"/>
    <col min="11520" max="11520" width="82.6640625" style="1" customWidth="1"/>
    <col min="11521" max="11521" width="17.109375" style="1" customWidth="1"/>
    <col min="11522" max="11774" width="8.88671875" style="1"/>
    <col min="11775" max="11775" width="15.6640625" style="1" customWidth="1"/>
    <col min="11776" max="11776" width="82.6640625" style="1" customWidth="1"/>
    <col min="11777" max="11777" width="17.109375" style="1" customWidth="1"/>
    <col min="11778" max="12030" width="8.88671875" style="1"/>
    <col min="12031" max="12031" width="15.6640625" style="1" customWidth="1"/>
    <col min="12032" max="12032" width="82.6640625" style="1" customWidth="1"/>
    <col min="12033" max="12033" width="17.109375" style="1" customWidth="1"/>
    <col min="12034" max="12286" width="8.88671875" style="1"/>
    <col min="12287" max="12287" width="15.6640625" style="1" customWidth="1"/>
    <col min="12288" max="12288" width="82.6640625" style="1" customWidth="1"/>
    <col min="12289" max="12289" width="17.109375" style="1" customWidth="1"/>
    <col min="12290" max="12542" width="8.88671875" style="1"/>
    <col min="12543" max="12543" width="15.6640625" style="1" customWidth="1"/>
    <col min="12544" max="12544" width="82.6640625" style="1" customWidth="1"/>
    <col min="12545" max="12545" width="17.109375" style="1" customWidth="1"/>
    <col min="12546" max="12798" width="8.88671875" style="1"/>
    <col min="12799" max="12799" width="15.6640625" style="1" customWidth="1"/>
    <col min="12800" max="12800" width="82.6640625" style="1" customWidth="1"/>
    <col min="12801" max="12801" width="17.109375" style="1" customWidth="1"/>
    <col min="12802" max="13054" width="8.88671875" style="1"/>
    <col min="13055" max="13055" width="15.6640625" style="1" customWidth="1"/>
    <col min="13056" max="13056" width="82.6640625" style="1" customWidth="1"/>
    <col min="13057" max="13057" width="17.109375" style="1" customWidth="1"/>
    <col min="13058" max="13310" width="8.88671875" style="1"/>
    <col min="13311" max="13311" width="15.6640625" style="1" customWidth="1"/>
    <col min="13312" max="13312" width="82.6640625" style="1" customWidth="1"/>
    <col min="13313" max="13313" width="17.109375" style="1" customWidth="1"/>
    <col min="13314" max="13566" width="8.88671875" style="1"/>
    <col min="13567" max="13567" width="15.6640625" style="1" customWidth="1"/>
    <col min="13568" max="13568" width="82.6640625" style="1" customWidth="1"/>
    <col min="13569" max="13569" width="17.109375" style="1" customWidth="1"/>
    <col min="13570" max="13822" width="8.88671875" style="1"/>
    <col min="13823" max="13823" width="15.6640625" style="1" customWidth="1"/>
    <col min="13824" max="13824" width="82.6640625" style="1" customWidth="1"/>
    <col min="13825" max="13825" width="17.109375" style="1" customWidth="1"/>
    <col min="13826" max="14078" width="8.88671875" style="1"/>
    <col min="14079" max="14079" width="15.6640625" style="1" customWidth="1"/>
    <col min="14080" max="14080" width="82.6640625" style="1" customWidth="1"/>
    <col min="14081" max="14081" width="17.109375" style="1" customWidth="1"/>
    <col min="14082" max="14334" width="8.88671875" style="1"/>
    <col min="14335" max="14335" width="15.6640625" style="1" customWidth="1"/>
    <col min="14336" max="14336" width="82.6640625" style="1" customWidth="1"/>
    <col min="14337" max="14337" width="17.109375" style="1" customWidth="1"/>
    <col min="14338" max="14590" width="8.88671875" style="1"/>
    <col min="14591" max="14591" width="15.6640625" style="1" customWidth="1"/>
    <col min="14592" max="14592" width="82.6640625" style="1" customWidth="1"/>
    <col min="14593" max="14593" width="17.109375" style="1" customWidth="1"/>
    <col min="14594" max="14846" width="8.88671875" style="1"/>
    <col min="14847" max="14847" width="15.6640625" style="1" customWidth="1"/>
    <col min="14848" max="14848" width="82.6640625" style="1" customWidth="1"/>
    <col min="14849" max="14849" width="17.109375" style="1" customWidth="1"/>
    <col min="14850" max="15102" width="8.88671875" style="1"/>
    <col min="15103" max="15103" width="15.6640625" style="1" customWidth="1"/>
    <col min="15104" max="15104" width="82.6640625" style="1" customWidth="1"/>
    <col min="15105" max="15105" width="17.109375" style="1" customWidth="1"/>
    <col min="15106" max="15358" width="8.88671875" style="1"/>
    <col min="15359" max="15359" width="15.6640625" style="1" customWidth="1"/>
    <col min="15360" max="15360" width="82.6640625" style="1" customWidth="1"/>
    <col min="15361" max="15361" width="17.109375" style="1" customWidth="1"/>
    <col min="15362" max="15614" width="8.88671875" style="1"/>
    <col min="15615" max="15615" width="15.6640625" style="1" customWidth="1"/>
    <col min="15616" max="15616" width="82.6640625" style="1" customWidth="1"/>
    <col min="15617" max="15617" width="17.109375" style="1" customWidth="1"/>
    <col min="15618" max="15870" width="8.88671875" style="1"/>
    <col min="15871" max="15871" width="15.6640625" style="1" customWidth="1"/>
    <col min="15872" max="15872" width="82.6640625" style="1" customWidth="1"/>
    <col min="15873" max="15873" width="17.109375" style="1" customWidth="1"/>
    <col min="15874" max="16126" width="8.88671875" style="1"/>
    <col min="16127" max="16127" width="15.6640625" style="1" customWidth="1"/>
    <col min="16128" max="16128" width="82.6640625" style="1" customWidth="1"/>
    <col min="16129" max="16129" width="17.109375" style="1" customWidth="1"/>
    <col min="16130" max="16384" width="8.88671875" style="1"/>
  </cols>
  <sheetData>
    <row r="1" spans="1:6" ht="43.5" customHeight="1">
      <c r="A1" s="122" t="s">
        <v>255</v>
      </c>
      <c r="B1" s="122"/>
      <c r="C1" s="122"/>
      <c r="D1" s="17"/>
      <c r="E1" s="17"/>
      <c r="F1" s="17"/>
    </row>
    <row r="2" spans="1:6" ht="24" customHeight="1">
      <c r="A2" s="84"/>
      <c r="B2" s="84"/>
      <c r="C2" s="84"/>
      <c r="D2" s="17"/>
      <c r="E2" s="17"/>
      <c r="F2" s="17"/>
    </row>
    <row r="3" spans="1:6" ht="24" customHeight="1">
      <c r="A3" s="22" t="s">
        <v>25</v>
      </c>
      <c r="B3" s="18" t="s">
        <v>122</v>
      </c>
      <c r="C3" s="21" t="s">
        <v>123</v>
      </c>
    </row>
    <row r="4" spans="1:6" ht="24" customHeight="1">
      <c r="A4" s="123" t="s">
        <v>124</v>
      </c>
      <c r="B4" s="124"/>
      <c r="C4" s="125"/>
    </row>
    <row r="5" spans="1:6" s="23" customFormat="1" ht="24" customHeight="1">
      <c r="A5" s="19" t="s">
        <v>125</v>
      </c>
      <c r="B5" s="29">
        <v>30.48</v>
      </c>
      <c r="C5" s="126" t="s">
        <v>126</v>
      </c>
      <c r="D5" s="50"/>
    </row>
    <row r="6" spans="1:6" s="23" customFormat="1" ht="24" customHeight="1">
      <c r="A6" s="19" t="s">
        <v>127</v>
      </c>
      <c r="B6" s="77">
        <v>169.4</v>
      </c>
      <c r="C6" s="127"/>
      <c r="D6" s="50"/>
    </row>
    <row r="7" spans="1:6" s="23" customFormat="1" ht="24" customHeight="1">
      <c r="A7" s="19" t="s">
        <v>128</v>
      </c>
      <c r="B7" s="29">
        <v>121.97</v>
      </c>
      <c r="C7" s="127"/>
      <c r="D7" s="50"/>
    </row>
    <row r="8" spans="1:6" ht="85.5" customHeight="1">
      <c r="A8" s="19" t="s">
        <v>129</v>
      </c>
      <c r="B8" s="29">
        <v>627.70000000000005</v>
      </c>
      <c r="C8" s="127"/>
      <c r="D8" s="50"/>
    </row>
    <row r="9" spans="1:6" ht="24" customHeight="1">
      <c r="A9" s="19" t="s">
        <v>198</v>
      </c>
      <c r="B9" s="18">
        <v>949.55</v>
      </c>
      <c r="C9" s="128"/>
      <c r="D9" s="50"/>
    </row>
    <row r="10" spans="1:6" ht="55.5" customHeight="1">
      <c r="A10" s="19" t="s">
        <v>254</v>
      </c>
      <c r="B10" s="29">
        <v>76.75</v>
      </c>
      <c r="C10" s="19" t="s">
        <v>130</v>
      </c>
      <c r="D10" s="50"/>
    </row>
    <row r="11" spans="1:6" ht="33" customHeight="1">
      <c r="A11" s="19" t="s">
        <v>134</v>
      </c>
      <c r="B11" s="29">
        <v>542.05999999999995</v>
      </c>
      <c r="C11" s="19" t="s">
        <v>130</v>
      </c>
      <c r="D11" s="50"/>
    </row>
    <row r="12" spans="1:6" ht="33" customHeight="1">
      <c r="A12" s="19" t="s">
        <v>135</v>
      </c>
      <c r="B12" s="18">
        <v>0</v>
      </c>
      <c r="C12" s="19" t="s">
        <v>199</v>
      </c>
      <c r="D12" s="50"/>
    </row>
    <row r="13" spans="1:6" ht="33" customHeight="1">
      <c r="A13" s="19" t="s">
        <v>136</v>
      </c>
      <c r="B13" s="18">
        <v>0</v>
      </c>
      <c r="C13" s="19" t="s">
        <v>199</v>
      </c>
      <c r="D13" s="50"/>
    </row>
    <row r="14" spans="1:6" ht="24" customHeight="1">
      <c r="A14" s="129" t="s">
        <v>131</v>
      </c>
      <c r="B14" s="129"/>
      <c r="C14" s="129"/>
      <c r="D14" s="50"/>
    </row>
    <row r="15" spans="1:6" ht="33" customHeight="1">
      <c r="A15" s="19" t="s">
        <v>253</v>
      </c>
      <c r="B15" s="51">
        <v>753.1</v>
      </c>
      <c r="C15" s="19" t="s">
        <v>130</v>
      </c>
      <c r="D15" s="50"/>
    </row>
    <row r="16" spans="1:6" ht="33" customHeight="1">
      <c r="A16" s="19" t="s">
        <v>252</v>
      </c>
      <c r="B16" s="18">
        <v>2676.2</v>
      </c>
      <c r="C16" s="19" t="s">
        <v>130</v>
      </c>
      <c r="D16" s="50"/>
    </row>
    <row r="17" spans="1:4" ht="33" customHeight="1">
      <c r="A17" s="19" t="s">
        <v>137</v>
      </c>
      <c r="B17" s="51">
        <v>592.79999999999995</v>
      </c>
      <c r="C17" s="19" t="s">
        <v>130</v>
      </c>
      <c r="D17" s="50"/>
    </row>
    <row r="18" spans="1:4" ht="24" customHeight="1">
      <c r="A18" s="19" t="s">
        <v>200</v>
      </c>
      <c r="B18" s="18">
        <v>1384.8</v>
      </c>
      <c r="C18" s="19"/>
      <c r="D18" s="50"/>
    </row>
  </sheetData>
  <mergeCells count="4">
    <mergeCell ref="A1:C1"/>
    <mergeCell ref="A4:C4"/>
    <mergeCell ref="C5:C9"/>
    <mergeCell ref="A14:C14"/>
  </mergeCells>
  <pageMargins left="0.9055118110236221" right="0.35433070866141736" top="0.62992125984251968" bottom="0.59055118110236227" header="0.23622047244094491" footer="0.15748031496062992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C36"/>
  <sheetViews>
    <sheetView workbookViewId="0">
      <selection activeCell="A12" sqref="A12:B12"/>
    </sheetView>
  </sheetViews>
  <sheetFormatPr defaultColWidth="9.109375" defaultRowHeight="15.6"/>
  <cols>
    <col min="1" max="1" width="83" style="37" customWidth="1"/>
    <col min="2" max="2" width="17.33203125" style="40" customWidth="1"/>
    <col min="3" max="3" width="13.33203125" style="38" customWidth="1"/>
    <col min="4" max="16384" width="9.109375" style="38"/>
  </cols>
  <sheetData>
    <row r="1" spans="1:3" s="1" customFormat="1" ht="60" customHeight="1">
      <c r="A1" s="131" t="s">
        <v>203</v>
      </c>
      <c r="B1" s="131"/>
    </row>
    <row r="2" spans="1:3" s="1" customFormat="1" ht="24" customHeight="1">
      <c r="A2" s="95"/>
      <c r="B2" s="95"/>
    </row>
    <row r="3" spans="1:3" s="37" customFormat="1" ht="24" customHeight="1">
      <c r="A3" s="30" t="s">
        <v>182</v>
      </c>
      <c r="B3" s="31" t="s">
        <v>207</v>
      </c>
    </row>
    <row r="4" spans="1:3" s="37" customFormat="1" ht="24" customHeight="1">
      <c r="A4" s="130" t="s">
        <v>124</v>
      </c>
      <c r="B4" s="130"/>
    </row>
    <row r="5" spans="1:3" s="37" customFormat="1" ht="24" customHeight="1">
      <c r="A5" s="130" t="s">
        <v>189</v>
      </c>
      <c r="B5" s="130"/>
    </row>
    <row r="6" spans="1:3" ht="24" customHeight="1">
      <c r="A6" s="32" t="s">
        <v>183</v>
      </c>
      <c r="B6" s="96">
        <v>77.959999999999994</v>
      </c>
      <c r="C6" s="49"/>
    </row>
    <row r="7" spans="1:3" ht="51" customHeight="1">
      <c r="A7" s="83" t="s">
        <v>236</v>
      </c>
      <c r="B7" s="96">
        <v>501.35</v>
      </c>
      <c r="C7" s="49"/>
    </row>
    <row r="8" spans="1:3" ht="33" customHeight="1">
      <c r="A8" s="78" t="s">
        <v>230</v>
      </c>
      <c r="B8" s="96">
        <v>260</v>
      </c>
      <c r="C8" s="49"/>
    </row>
    <row r="9" spans="1:3" ht="24" customHeight="1">
      <c r="A9" s="78" t="s">
        <v>184</v>
      </c>
      <c r="B9" s="96">
        <v>804.4</v>
      </c>
      <c r="C9" s="49"/>
    </row>
    <row r="10" spans="1:3" ht="24" customHeight="1">
      <c r="A10" s="32" t="s">
        <v>185</v>
      </c>
      <c r="B10" s="96">
        <v>97.86</v>
      </c>
      <c r="C10" s="49"/>
    </row>
    <row r="11" spans="1:3" ht="66.599999999999994" customHeight="1">
      <c r="A11" s="91" t="s">
        <v>186</v>
      </c>
      <c r="B11" s="96">
        <v>841.96</v>
      </c>
      <c r="C11" s="49"/>
    </row>
    <row r="12" spans="1:3" ht="24" customHeight="1">
      <c r="A12" s="130" t="s">
        <v>201</v>
      </c>
      <c r="B12" s="130"/>
      <c r="C12" s="49">
        <f t="shared" ref="C12:C21" si="0">B12*1.27</f>
        <v>0</v>
      </c>
    </row>
    <row r="13" spans="1:3" ht="33" customHeight="1">
      <c r="A13" s="32" t="s">
        <v>187</v>
      </c>
      <c r="B13" s="96">
        <v>430</v>
      </c>
      <c r="C13" s="49"/>
    </row>
    <row r="14" spans="1:3" s="37" customFormat="1" ht="24" customHeight="1">
      <c r="A14" s="130" t="s">
        <v>188</v>
      </c>
      <c r="B14" s="130"/>
      <c r="C14" s="49"/>
    </row>
    <row r="15" spans="1:3" s="37" customFormat="1" ht="24" customHeight="1">
      <c r="A15" s="130" t="s">
        <v>189</v>
      </c>
      <c r="B15" s="130"/>
      <c r="C15" s="49"/>
    </row>
    <row r="16" spans="1:3" s="94" customFormat="1" ht="66.599999999999994" customHeight="1">
      <c r="A16" s="92" t="s">
        <v>233</v>
      </c>
      <c r="B16" s="96">
        <v>841.96</v>
      </c>
      <c r="C16" s="93"/>
    </row>
    <row r="17" spans="1:3" ht="24" customHeight="1">
      <c r="A17" s="32" t="s">
        <v>190</v>
      </c>
      <c r="B17" s="96">
        <v>388.5</v>
      </c>
      <c r="C17" s="49"/>
    </row>
    <row r="18" spans="1:3" ht="24" customHeight="1">
      <c r="A18" s="34" t="s">
        <v>191</v>
      </c>
      <c r="B18" s="96">
        <v>316.8</v>
      </c>
      <c r="C18" s="49"/>
    </row>
    <row r="19" spans="1:3" ht="48.75" customHeight="1">
      <c r="A19" s="92" t="s">
        <v>231</v>
      </c>
      <c r="B19" s="96">
        <v>745.67</v>
      </c>
      <c r="C19" s="49"/>
    </row>
    <row r="20" spans="1:3" ht="24" customHeight="1">
      <c r="A20" s="32" t="s">
        <v>192</v>
      </c>
      <c r="B20" s="96">
        <v>350.95</v>
      </c>
      <c r="C20" s="49"/>
    </row>
    <row r="21" spans="1:3" ht="24" customHeight="1">
      <c r="A21" s="130" t="s">
        <v>193</v>
      </c>
      <c r="B21" s="130"/>
      <c r="C21" s="49">
        <f t="shared" si="0"/>
        <v>0</v>
      </c>
    </row>
    <row r="22" spans="1:3" ht="24" customHeight="1">
      <c r="A22" s="35" t="s">
        <v>194</v>
      </c>
      <c r="B22" s="96">
        <v>542.34</v>
      </c>
      <c r="C22" s="49"/>
    </row>
    <row r="23" spans="1:3" ht="24" customHeight="1">
      <c r="A23" s="36" t="s">
        <v>195</v>
      </c>
      <c r="B23" s="96">
        <v>97.86</v>
      </c>
      <c r="C23" s="49"/>
    </row>
    <row r="24" spans="1:3" s="94" customFormat="1" ht="33" customHeight="1">
      <c r="A24" s="83" t="s">
        <v>232</v>
      </c>
      <c r="B24" s="96">
        <v>337.94</v>
      </c>
      <c r="C24" s="93"/>
    </row>
    <row r="25" spans="1:3" ht="66" customHeight="1">
      <c r="A25" s="92" t="s">
        <v>234</v>
      </c>
      <c r="B25" s="96">
        <v>841.96</v>
      </c>
      <c r="C25" s="49"/>
    </row>
    <row r="26" spans="1:3" s="94" customFormat="1" ht="24" customHeight="1">
      <c r="A26" s="97" t="s">
        <v>196</v>
      </c>
      <c r="B26" s="96">
        <v>395.8</v>
      </c>
      <c r="C26" s="93"/>
    </row>
    <row r="27" spans="1:3" s="94" customFormat="1" ht="24" customHeight="1">
      <c r="A27" s="97" t="s">
        <v>197</v>
      </c>
      <c r="B27" s="96">
        <v>301</v>
      </c>
      <c r="C27" s="93"/>
    </row>
    <row r="28" spans="1:3" s="39" customFormat="1" ht="33" customHeight="1">
      <c r="A28" s="32" t="s">
        <v>202</v>
      </c>
      <c r="B28" s="96">
        <v>1842.7</v>
      </c>
    </row>
    <row r="31" spans="1:3" s="41" customFormat="1">
      <c r="A31" s="37"/>
      <c r="B31" s="40"/>
    </row>
    <row r="36" spans="1:2" s="41" customFormat="1">
      <c r="A36" s="37"/>
      <c r="B36" s="40"/>
    </row>
  </sheetData>
  <mergeCells count="7">
    <mergeCell ref="A15:B15"/>
    <mergeCell ref="A21:B21"/>
    <mergeCell ref="A1:B1"/>
    <mergeCell ref="A4:B4"/>
    <mergeCell ref="A5:B5"/>
    <mergeCell ref="A12:B12"/>
    <mergeCell ref="A14:B14"/>
  </mergeCells>
  <pageMargins left="1.1023622047244095" right="0.51181102362204722" top="0.35433070866141736" bottom="0.35433070866141736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3"/>
  <sheetViews>
    <sheetView topLeftCell="A37" zoomScaleNormal="100" workbookViewId="0">
      <selection activeCell="B53" sqref="B53"/>
    </sheetView>
  </sheetViews>
  <sheetFormatPr defaultColWidth="8.88671875" defaultRowHeight="13.8"/>
  <cols>
    <col min="1" max="1" width="15.88671875" style="5" customWidth="1"/>
    <col min="2" max="2" width="87.77734375" style="5" customWidth="1"/>
    <col min="3" max="3" width="13.6640625" style="25" customWidth="1"/>
    <col min="4" max="4" width="17.6640625" style="5" customWidth="1"/>
    <col min="5" max="256" width="8.88671875" style="5"/>
    <col min="257" max="257" width="15.6640625" style="5" customWidth="1"/>
    <col min="258" max="258" width="82.6640625" style="5" customWidth="1"/>
    <col min="259" max="259" width="17.109375" style="5" customWidth="1"/>
    <col min="260" max="512" width="8.88671875" style="5"/>
    <col min="513" max="513" width="15.6640625" style="5" customWidth="1"/>
    <col min="514" max="514" width="82.6640625" style="5" customWidth="1"/>
    <col min="515" max="515" width="17.109375" style="5" customWidth="1"/>
    <col min="516" max="768" width="8.88671875" style="5"/>
    <col min="769" max="769" width="15.6640625" style="5" customWidth="1"/>
    <col min="770" max="770" width="82.6640625" style="5" customWidth="1"/>
    <col min="771" max="771" width="17.109375" style="5" customWidth="1"/>
    <col min="772" max="1024" width="8.88671875" style="5"/>
    <col min="1025" max="1025" width="15.6640625" style="5" customWidth="1"/>
    <col min="1026" max="1026" width="82.6640625" style="5" customWidth="1"/>
    <col min="1027" max="1027" width="17.109375" style="5" customWidth="1"/>
    <col min="1028" max="1280" width="8.88671875" style="5"/>
    <col min="1281" max="1281" width="15.6640625" style="5" customWidth="1"/>
    <col min="1282" max="1282" width="82.6640625" style="5" customWidth="1"/>
    <col min="1283" max="1283" width="17.109375" style="5" customWidth="1"/>
    <col min="1284" max="1536" width="8.88671875" style="5"/>
    <col min="1537" max="1537" width="15.6640625" style="5" customWidth="1"/>
    <col min="1538" max="1538" width="82.6640625" style="5" customWidth="1"/>
    <col min="1539" max="1539" width="17.109375" style="5" customWidth="1"/>
    <col min="1540" max="1792" width="8.88671875" style="5"/>
    <col min="1793" max="1793" width="15.6640625" style="5" customWidth="1"/>
    <col min="1794" max="1794" width="82.6640625" style="5" customWidth="1"/>
    <col min="1795" max="1795" width="17.109375" style="5" customWidth="1"/>
    <col min="1796" max="2048" width="8.88671875" style="5"/>
    <col min="2049" max="2049" width="15.6640625" style="5" customWidth="1"/>
    <col min="2050" max="2050" width="82.6640625" style="5" customWidth="1"/>
    <col min="2051" max="2051" width="17.109375" style="5" customWidth="1"/>
    <col min="2052" max="2304" width="8.88671875" style="5"/>
    <col min="2305" max="2305" width="15.6640625" style="5" customWidth="1"/>
    <col min="2306" max="2306" width="82.6640625" style="5" customWidth="1"/>
    <col min="2307" max="2307" width="17.109375" style="5" customWidth="1"/>
    <col min="2308" max="2560" width="8.88671875" style="5"/>
    <col min="2561" max="2561" width="15.6640625" style="5" customWidth="1"/>
    <col min="2562" max="2562" width="82.6640625" style="5" customWidth="1"/>
    <col min="2563" max="2563" width="17.109375" style="5" customWidth="1"/>
    <col min="2564" max="2816" width="8.88671875" style="5"/>
    <col min="2817" max="2817" width="15.6640625" style="5" customWidth="1"/>
    <col min="2818" max="2818" width="82.6640625" style="5" customWidth="1"/>
    <col min="2819" max="2819" width="17.109375" style="5" customWidth="1"/>
    <col min="2820" max="3072" width="8.88671875" style="5"/>
    <col min="3073" max="3073" width="15.6640625" style="5" customWidth="1"/>
    <col min="3074" max="3074" width="82.6640625" style="5" customWidth="1"/>
    <col min="3075" max="3075" width="17.109375" style="5" customWidth="1"/>
    <col min="3076" max="3328" width="8.88671875" style="5"/>
    <col min="3329" max="3329" width="15.6640625" style="5" customWidth="1"/>
    <col min="3330" max="3330" width="82.6640625" style="5" customWidth="1"/>
    <col min="3331" max="3331" width="17.109375" style="5" customWidth="1"/>
    <col min="3332" max="3584" width="8.88671875" style="5"/>
    <col min="3585" max="3585" width="15.6640625" style="5" customWidth="1"/>
    <col min="3586" max="3586" width="82.6640625" style="5" customWidth="1"/>
    <col min="3587" max="3587" width="17.109375" style="5" customWidth="1"/>
    <col min="3588" max="3840" width="8.88671875" style="5"/>
    <col min="3841" max="3841" width="15.6640625" style="5" customWidth="1"/>
    <col min="3842" max="3842" width="82.6640625" style="5" customWidth="1"/>
    <col min="3843" max="3843" width="17.109375" style="5" customWidth="1"/>
    <col min="3844" max="4096" width="8.88671875" style="5"/>
    <col min="4097" max="4097" width="15.6640625" style="5" customWidth="1"/>
    <col min="4098" max="4098" width="82.6640625" style="5" customWidth="1"/>
    <col min="4099" max="4099" width="17.109375" style="5" customWidth="1"/>
    <col min="4100" max="4352" width="8.88671875" style="5"/>
    <col min="4353" max="4353" width="15.6640625" style="5" customWidth="1"/>
    <col min="4354" max="4354" width="82.6640625" style="5" customWidth="1"/>
    <col min="4355" max="4355" width="17.109375" style="5" customWidth="1"/>
    <col min="4356" max="4608" width="8.88671875" style="5"/>
    <col min="4609" max="4609" width="15.6640625" style="5" customWidth="1"/>
    <col min="4610" max="4610" width="82.6640625" style="5" customWidth="1"/>
    <col min="4611" max="4611" width="17.109375" style="5" customWidth="1"/>
    <col min="4612" max="4864" width="8.88671875" style="5"/>
    <col min="4865" max="4865" width="15.6640625" style="5" customWidth="1"/>
    <col min="4866" max="4866" width="82.6640625" style="5" customWidth="1"/>
    <col min="4867" max="4867" width="17.109375" style="5" customWidth="1"/>
    <col min="4868" max="5120" width="8.88671875" style="5"/>
    <col min="5121" max="5121" width="15.6640625" style="5" customWidth="1"/>
    <col min="5122" max="5122" width="82.6640625" style="5" customWidth="1"/>
    <col min="5123" max="5123" width="17.109375" style="5" customWidth="1"/>
    <col min="5124" max="5376" width="8.88671875" style="5"/>
    <col min="5377" max="5377" width="15.6640625" style="5" customWidth="1"/>
    <col min="5378" max="5378" width="82.6640625" style="5" customWidth="1"/>
    <col min="5379" max="5379" width="17.109375" style="5" customWidth="1"/>
    <col min="5380" max="5632" width="8.88671875" style="5"/>
    <col min="5633" max="5633" width="15.6640625" style="5" customWidth="1"/>
    <col min="5634" max="5634" width="82.6640625" style="5" customWidth="1"/>
    <col min="5635" max="5635" width="17.109375" style="5" customWidth="1"/>
    <col min="5636" max="5888" width="8.88671875" style="5"/>
    <col min="5889" max="5889" width="15.6640625" style="5" customWidth="1"/>
    <col min="5890" max="5890" width="82.6640625" style="5" customWidth="1"/>
    <col min="5891" max="5891" width="17.109375" style="5" customWidth="1"/>
    <col min="5892" max="6144" width="8.88671875" style="5"/>
    <col min="6145" max="6145" width="15.6640625" style="5" customWidth="1"/>
    <col min="6146" max="6146" width="82.6640625" style="5" customWidth="1"/>
    <col min="6147" max="6147" width="17.109375" style="5" customWidth="1"/>
    <col min="6148" max="6400" width="8.88671875" style="5"/>
    <col min="6401" max="6401" width="15.6640625" style="5" customWidth="1"/>
    <col min="6402" max="6402" width="82.6640625" style="5" customWidth="1"/>
    <col min="6403" max="6403" width="17.109375" style="5" customWidth="1"/>
    <col min="6404" max="6656" width="8.88671875" style="5"/>
    <col min="6657" max="6657" width="15.6640625" style="5" customWidth="1"/>
    <col min="6658" max="6658" width="82.6640625" style="5" customWidth="1"/>
    <col min="6659" max="6659" width="17.109375" style="5" customWidth="1"/>
    <col min="6660" max="6912" width="8.88671875" style="5"/>
    <col min="6913" max="6913" width="15.6640625" style="5" customWidth="1"/>
    <col min="6914" max="6914" width="82.6640625" style="5" customWidth="1"/>
    <col min="6915" max="6915" width="17.109375" style="5" customWidth="1"/>
    <col min="6916" max="7168" width="8.88671875" style="5"/>
    <col min="7169" max="7169" width="15.6640625" style="5" customWidth="1"/>
    <col min="7170" max="7170" width="82.6640625" style="5" customWidth="1"/>
    <col min="7171" max="7171" width="17.109375" style="5" customWidth="1"/>
    <col min="7172" max="7424" width="8.88671875" style="5"/>
    <col min="7425" max="7425" width="15.6640625" style="5" customWidth="1"/>
    <col min="7426" max="7426" width="82.6640625" style="5" customWidth="1"/>
    <col min="7427" max="7427" width="17.109375" style="5" customWidth="1"/>
    <col min="7428" max="7680" width="8.88671875" style="5"/>
    <col min="7681" max="7681" width="15.6640625" style="5" customWidth="1"/>
    <col min="7682" max="7682" width="82.6640625" style="5" customWidth="1"/>
    <col min="7683" max="7683" width="17.109375" style="5" customWidth="1"/>
    <col min="7684" max="7936" width="8.88671875" style="5"/>
    <col min="7937" max="7937" width="15.6640625" style="5" customWidth="1"/>
    <col min="7938" max="7938" width="82.6640625" style="5" customWidth="1"/>
    <col min="7939" max="7939" width="17.109375" style="5" customWidth="1"/>
    <col min="7940" max="8192" width="8.88671875" style="5"/>
    <col min="8193" max="8193" width="15.6640625" style="5" customWidth="1"/>
    <col min="8194" max="8194" width="82.6640625" style="5" customWidth="1"/>
    <col min="8195" max="8195" width="17.109375" style="5" customWidth="1"/>
    <col min="8196" max="8448" width="8.88671875" style="5"/>
    <col min="8449" max="8449" width="15.6640625" style="5" customWidth="1"/>
    <col min="8450" max="8450" width="82.6640625" style="5" customWidth="1"/>
    <col min="8451" max="8451" width="17.109375" style="5" customWidth="1"/>
    <col min="8452" max="8704" width="8.88671875" style="5"/>
    <col min="8705" max="8705" width="15.6640625" style="5" customWidth="1"/>
    <col min="8706" max="8706" width="82.6640625" style="5" customWidth="1"/>
    <col min="8707" max="8707" width="17.109375" style="5" customWidth="1"/>
    <col min="8708" max="8960" width="8.88671875" style="5"/>
    <col min="8961" max="8961" width="15.6640625" style="5" customWidth="1"/>
    <col min="8962" max="8962" width="82.6640625" style="5" customWidth="1"/>
    <col min="8963" max="8963" width="17.109375" style="5" customWidth="1"/>
    <col min="8964" max="9216" width="8.88671875" style="5"/>
    <col min="9217" max="9217" width="15.6640625" style="5" customWidth="1"/>
    <col min="9218" max="9218" width="82.6640625" style="5" customWidth="1"/>
    <col min="9219" max="9219" width="17.109375" style="5" customWidth="1"/>
    <col min="9220" max="9472" width="8.88671875" style="5"/>
    <col min="9473" max="9473" width="15.6640625" style="5" customWidth="1"/>
    <col min="9474" max="9474" width="82.6640625" style="5" customWidth="1"/>
    <col min="9475" max="9475" width="17.109375" style="5" customWidth="1"/>
    <col min="9476" max="9728" width="8.88671875" style="5"/>
    <col min="9729" max="9729" width="15.6640625" style="5" customWidth="1"/>
    <col min="9730" max="9730" width="82.6640625" style="5" customWidth="1"/>
    <col min="9731" max="9731" width="17.109375" style="5" customWidth="1"/>
    <col min="9732" max="9984" width="8.88671875" style="5"/>
    <col min="9985" max="9985" width="15.6640625" style="5" customWidth="1"/>
    <col min="9986" max="9986" width="82.6640625" style="5" customWidth="1"/>
    <col min="9987" max="9987" width="17.109375" style="5" customWidth="1"/>
    <col min="9988" max="10240" width="8.88671875" style="5"/>
    <col min="10241" max="10241" width="15.6640625" style="5" customWidth="1"/>
    <col min="10242" max="10242" width="82.6640625" style="5" customWidth="1"/>
    <col min="10243" max="10243" width="17.109375" style="5" customWidth="1"/>
    <col min="10244" max="10496" width="8.88671875" style="5"/>
    <col min="10497" max="10497" width="15.6640625" style="5" customWidth="1"/>
    <col min="10498" max="10498" width="82.6640625" style="5" customWidth="1"/>
    <col min="10499" max="10499" width="17.109375" style="5" customWidth="1"/>
    <col min="10500" max="10752" width="8.88671875" style="5"/>
    <col min="10753" max="10753" width="15.6640625" style="5" customWidth="1"/>
    <col min="10754" max="10754" width="82.6640625" style="5" customWidth="1"/>
    <col min="10755" max="10755" width="17.109375" style="5" customWidth="1"/>
    <col min="10756" max="11008" width="8.88671875" style="5"/>
    <col min="11009" max="11009" width="15.6640625" style="5" customWidth="1"/>
    <col min="11010" max="11010" width="82.6640625" style="5" customWidth="1"/>
    <col min="11011" max="11011" width="17.109375" style="5" customWidth="1"/>
    <col min="11012" max="11264" width="8.88671875" style="5"/>
    <col min="11265" max="11265" width="15.6640625" style="5" customWidth="1"/>
    <col min="11266" max="11266" width="82.6640625" style="5" customWidth="1"/>
    <col min="11267" max="11267" width="17.109375" style="5" customWidth="1"/>
    <col min="11268" max="11520" width="8.88671875" style="5"/>
    <col min="11521" max="11521" width="15.6640625" style="5" customWidth="1"/>
    <col min="11522" max="11522" width="82.6640625" style="5" customWidth="1"/>
    <col min="11523" max="11523" width="17.109375" style="5" customWidth="1"/>
    <col min="11524" max="11776" width="8.88671875" style="5"/>
    <col min="11777" max="11777" width="15.6640625" style="5" customWidth="1"/>
    <col min="11778" max="11778" width="82.6640625" style="5" customWidth="1"/>
    <col min="11779" max="11779" width="17.109375" style="5" customWidth="1"/>
    <col min="11780" max="12032" width="8.88671875" style="5"/>
    <col min="12033" max="12033" width="15.6640625" style="5" customWidth="1"/>
    <col min="12034" max="12034" width="82.6640625" style="5" customWidth="1"/>
    <col min="12035" max="12035" width="17.109375" style="5" customWidth="1"/>
    <col min="12036" max="12288" width="8.88671875" style="5"/>
    <col min="12289" max="12289" width="15.6640625" style="5" customWidth="1"/>
    <col min="12290" max="12290" width="82.6640625" style="5" customWidth="1"/>
    <col min="12291" max="12291" width="17.109375" style="5" customWidth="1"/>
    <col min="12292" max="12544" width="8.88671875" style="5"/>
    <col min="12545" max="12545" width="15.6640625" style="5" customWidth="1"/>
    <col min="12546" max="12546" width="82.6640625" style="5" customWidth="1"/>
    <col min="12547" max="12547" width="17.109375" style="5" customWidth="1"/>
    <col min="12548" max="12800" width="8.88671875" style="5"/>
    <col min="12801" max="12801" width="15.6640625" style="5" customWidth="1"/>
    <col min="12802" max="12802" width="82.6640625" style="5" customWidth="1"/>
    <col min="12803" max="12803" width="17.109375" style="5" customWidth="1"/>
    <col min="12804" max="13056" width="8.88671875" style="5"/>
    <col min="13057" max="13057" width="15.6640625" style="5" customWidth="1"/>
    <col min="13058" max="13058" width="82.6640625" style="5" customWidth="1"/>
    <col min="13059" max="13059" width="17.109375" style="5" customWidth="1"/>
    <col min="13060" max="13312" width="8.88671875" style="5"/>
    <col min="13313" max="13313" width="15.6640625" style="5" customWidth="1"/>
    <col min="13314" max="13314" width="82.6640625" style="5" customWidth="1"/>
    <col min="13315" max="13315" width="17.109375" style="5" customWidth="1"/>
    <col min="13316" max="13568" width="8.88671875" style="5"/>
    <col min="13569" max="13569" width="15.6640625" style="5" customWidth="1"/>
    <col min="13570" max="13570" width="82.6640625" style="5" customWidth="1"/>
    <col min="13571" max="13571" width="17.109375" style="5" customWidth="1"/>
    <col min="13572" max="13824" width="8.88671875" style="5"/>
    <col min="13825" max="13825" width="15.6640625" style="5" customWidth="1"/>
    <col min="13826" max="13826" width="82.6640625" style="5" customWidth="1"/>
    <col min="13827" max="13827" width="17.109375" style="5" customWidth="1"/>
    <col min="13828" max="14080" width="8.88671875" style="5"/>
    <col min="14081" max="14081" width="15.6640625" style="5" customWidth="1"/>
    <col min="14082" max="14082" width="82.6640625" style="5" customWidth="1"/>
    <col min="14083" max="14083" width="17.109375" style="5" customWidth="1"/>
    <col min="14084" max="14336" width="8.88671875" style="5"/>
    <col min="14337" max="14337" width="15.6640625" style="5" customWidth="1"/>
    <col min="14338" max="14338" width="82.6640625" style="5" customWidth="1"/>
    <col min="14339" max="14339" width="17.109375" style="5" customWidth="1"/>
    <col min="14340" max="14592" width="8.88671875" style="5"/>
    <col min="14593" max="14593" width="15.6640625" style="5" customWidth="1"/>
    <col min="14594" max="14594" width="82.6640625" style="5" customWidth="1"/>
    <col min="14595" max="14595" width="17.109375" style="5" customWidth="1"/>
    <col min="14596" max="14848" width="8.88671875" style="5"/>
    <col min="14849" max="14849" width="15.6640625" style="5" customWidth="1"/>
    <col min="14850" max="14850" width="82.6640625" style="5" customWidth="1"/>
    <col min="14851" max="14851" width="17.109375" style="5" customWidth="1"/>
    <col min="14852" max="15104" width="8.88671875" style="5"/>
    <col min="15105" max="15105" width="15.6640625" style="5" customWidth="1"/>
    <col min="15106" max="15106" width="82.6640625" style="5" customWidth="1"/>
    <col min="15107" max="15107" width="17.109375" style="5" customWidth="1"/>
    <col min="15108" max="15360" width="8.88671875" style="5"/>
    <col min="15361" max="15361" width="15.6640625" style="5" customWidth="1"/>
    <col min="15362" max="15362" width="82.6640625" style="5" customWidth="1"/>
    <col min="15363" max="15363" width="17.109375" style="5" customWidth="1"/>
    <col min="15364" max="15616" width="8.88671875" style="5"/>
    <col min="15617" max="15617" width="15.6640625" style="5" customWidth="1"/>
    <col min="15618" max="15618" width="82.6640625" style="5" customWidth="1"/>
    <col min="15619" max="15619" width="17.109375" style="5" customWidth="1"/>
    <col min="15620" max="15872" width="8.88671875" style="5"/>
    <col min="15873" max="15873" width="15.6640625" style="5" customWidth="1"/>
    <col min="15874" max="15874" width="82.6640625" style="5" customWidth="1"/>
    <col min="15875" max="15875" width="17.109375" style="5" customWidth="1"/>
    <col min="15876" max="16128" width="8.88671875" style="5"/>
    <col min="16129" max="16129" width="15.6640625" style="5" customWidth="1"/>
    <col min="16130" max="16130" width="82.6640625" style="5" customWidth="1"/>
    <col min="16131" max="16131" width="17.109375" style="5" customWidth="1"/>
    <col min="16132" max="16384" width="8.88671875" style="5"/>
  </cols>
  <sheetData>
    <row r="1" spans="1:8" ht="43.5" customHeight="1">
      <c r="A1" s="122" t="s">
        <v>149</v>
      </c>
      <c r="B1" s="122"/>
      <c r="C1" s="122"/>
      <c r="D1" s="122"/>
      <c r="E1" s="122"/>
      <c r="F1" s="122"/>
      <c r="G1" s="122"/>
      <c r="H1" s="122"/>
    </row>
    <row r="2" spans="1:8" ht="13.95" customHeight="1">
      <c r="A2" s="6"/>
      <c r="B2" s="6"/>
      <c r="C2" s="7"/>
      <c r="D2" s="8"/>
    </row>
    <row r="3" spans="1:8" ht="29.4" customHeight="1">
      <c r="A3" s="9" t="s">
        <v>132</v>
      </c>
      <c r="B3" s="9" t="s">
        <v>25</v>
      </c>
      <c r="C3" s="10" t="s">
        <v>208</v>
      </c>
    </row>
    <row r="4" spans="1:8" ht="22.5" customHeight="1">
      <c r="A4" s="132" t="s">
        <v>148</v>
      </c>
      <c r="B4" s="133"/>
      <c r="C4" s="134"/>
    </row>
    <row r="5" spans="1:8" ht="13.5" customHeight="1">
      <c r="A5" s="14" t="s">
        <v>26</v>
      </c>
      <c r="B5" s="11" t="s">
        <v>27</v>
      </c>
      <c r="C5" s="26">
        <v>108.76</v>
      </c>
    </row>
    <row r="6" spans="1:8" ht="13.5" customHeight="1">
      <c r="A6" s="14" t="s">
        <v>28</v>
      </c>
      <c r="B6" s="11" t="s">
        <v>29</v>
      </c>
      <c r="C6" s="26">
        <v>592.79999999999995</v>
      </c>
    </row>
    <row r="7" spans="1:8" ht="13.5" customHeight="1">
      <c r="A7" s="14" t="s">
        <v>30</v>
      </c>
      <c r="B7" s="11" t="s">
        <v>31</v>
      </c>
      <c r="C7" s="26">
        <v>54.38</v>
      </c>
    </row>
    <row r="8" spans="1:8" ht="15.6">
      <c r="A8" s="14" t="s">
        <v>32</v>
      </c>
      <c r="B8" s="11" t="s">
        <v>33</v>
      </c>
      <c r="C8" s="26">
        <v>173.84</v>
      </c>
    </row>
    <row r="9" spans="1:8" ht="28.95" customHeight="1">
      <c r="A9" s="14" t="s">
        <v>34</v>
      </c>
      <c r="B9" s="11" t="s">
        <v>35</v>
      </c>
      <c r="C9" s="26">
        <v>74.599999999999994</v>
      </c>
    </row>
    <row r="10" spans="1:8" ht="31.95" customHeight="1">
      <c r="A10" s="14" t="s">
        <v>36</v>
      </c>
      <c r="B10" s="11" t="s">
        <v>37</v>
      </c>
      <c r="C10" s="26">
        <v>199.76</v>
      </c>
    </row>
    <row r="11" spans="1:8" ht="13.5" customHeight="1">
      <c r="A11" s="14" t="s">
        <v>38</v>
      </c>
      <c r="B11" s="11" t="s">
        <v>39</v>
      </c>
      <c r="C11" s="26">
        <v>474.09</v>
      </c>
    </row>
    <row r="12" spans="1:8" ht="13.5" customHeight="1">
      <c r="A12" s="14" t="s">
        <v>40</v>
      </c>
      <c r="B12" s="11" t="s">
        <v>41</v>
      </c>
      <c r="C12" s="26">
        <v>195.46</v>
      </c>
    </row>
    <row r="13" spans="1:8" ht="13.5" customHeight="1">
      <c r="A13" s="14" t="s">
        <v>42</v>
      </c>
      <c r="B13" s="11" t="s">
        <v>43</v>
      </c>
      <c r="C13" s="26">
        <v>567.55999999999995</v>
      </c>
    </row>
    <row r="14" spans="1:8" ht="13.5" customHeight="1">
      <c r="A14" s="14" t="s">
        <v>44</v>
      </c>
      <c r="B14" s="11" t="s">
        <v>45</v>
      </c>
      <c r="C14" s="26">
        <v>48.92</v>
      </c>
    </row>
    <row r="15" spans="1:8" ht="13.5" customHeight="1">
      <c r="A15" s="14" t="s">
        <v>138</v>
      </c>
      <c r="B15" s="11" t="s">
        <v>139</v>
      </c>
      <c r="C15" s="26">
        <v>407.59</v>
      </c>
    </row>
    <row r="16" spans="1:8" ht="13.5" customHeight="1">
      <c r="A16" s="14" t="s">
        <v>46</v>
      </c>
      <c r="B16" s="11" t="s">
        <v>47</v>
      </c>
      <c r="C16" s="26">
        <v>448.54</v>
      </c>
    </row>
    <row r="17" spans="1:3" ht="13.5" customHeight="1">
      <c r="A17" s="14" t="s">
        <v>48</v>
      </c>
      <c r="B17" s="11" t="s">
        <v>49</v>
      </c>
      <c r="C17" s="26">
        <v>45.24</v>
      </c>
    </row>
    <row r="18" spans="1:3" ht="13.95" customHeight="1">
      <c r="A18" s="14" t="s">
        <v>50</v>
      </c>
      <c r="B18" s="11" t="s">
        <v>51</v>
      </c>
      <c r="C18" s="26">
        <v>1999.53</v>
      </c>
    </row>
    <row r="19" spans="1:3" ht="15" customHeight="1">
      <c r="A19" s="14" t="s">
        <v>52</v>
      </c>
      <c r="B19" s="11" t="s">
        <v>53</v>
      </c>
      <c r="C19" s="26">
        <v>666.52</v>
      </c>
    </row>
    <row r="20" spans="1:3" ht="13.5" customHeight="1">
      <c r="A20" s="14" t="s">
        <v>54</v>
      </c>
      <c r="B20" s="11" t="s">
        <v>55</v>
      </c>
      <c r="C20" s="26">
        <v>785.96</v>
      </c>
    </row>
    <row r="21" spans="1:3" ht="13.5" customHeight="1">
      <c r="A21" s="14" t="s">
        <v>56</v>
      </c>
      <c r="B21" s="11" t="s">
        <v>57</v>
      </c>
      <c r="C21" s="26">
        <v>658.6</v>
      </c>
    </row>
    <row r="22" spans="1:3" ht="13.5" customHeight="1">
      <c r="A22" s="14" t="s">
        <v>58</v>
      </c>
      <c r="B22" s="11" t="s">
        <v>59</v>
      </c>
      <c r="C22" s="26">
        <v>153</v>
      </c>
    </row>
    <row r="23" spans="1:3" ht="15.6">
      <c r="A23" s="14" t="s">
        <v>60</v>
      </c>
      <c r="B23" s="11" t="s">
        <v>61</v>
      </c>
      <c r="C23" s="26">
        <v>151.56</v>
      </c>
    </row>
    <row r="24" spans="1:3" ht="33" customHeight="1">
      <c r="A24" s="13" t="s">
        <v>62</v>
      </c>
      <c r="B24" s="11" t="s">
        <v>63</v>
      </c>
      <c r="C24" s="26">
        <v>109.24</v>
      </c>
    </row>
    <row r="25" spans="1:3" ht="13.5" customHeight="1">
      <c r="A25" s="14" t="s">
        <v>64</v>
      </c>
      <c r="B25" s="11" t="s">
        <v>65</v>
      </c>
      <c r="C25" s="26">
        <v>480</v>
      </c>
    </row>
    <row r="26" spans="1:3" ht="13.5" customHeight="1">
      <c r="A26" s="14" t="s">
        <v>66</v>
      </c>
      <c r="B26" s="11" t="s">
        <v>150</v>
      </c>
      <c r="C26" s="26">
        <v>362.52</v>
      </c>
    </row>
    <row r="27" spans="1:3" ht="46.2" customHeight="1">
      <c r="A27" s="98" t="s">
        <v>210</v>
      </c>
      <c r="B27" s="11" t="s">
        <v>176</v>
      </c>
      <c r="C27" s="26">
        <v>578.54</v>
      </c>
    </row>
    <row r="28" spans="1:3" ht="46.2" customHeight="1">
      <c r="A28" s="98" t="s">
        <v>209</v>
      </c>
      <c r="B28" s="11" t="s">
        <v>171</v>
      </c>
      <c r="C28" s="26">
        <v>274.45</v>
      </c>
    </row>
    <row r="29" spans="1:3" ht="43.5" customHeight="1">
      <c r="A29" s="14" t="s">
        <v>211</v>
      </c>
      <c r="B29" s="11" t="s">
        <v>172</v>
      </c>
      <c r="C29" s="26">
        <v>578.54</v>
      </c>
    </row>
    <row r="30" spans="1:3" ht="48.75" customHeight="1">
      <c r="A30" s="14" t="s">
        <v>212</v>
      </c>
      <c r="B30" s="11" t="s">
        <v>173</v>
      </c>
      <c r="C30" s="26">
        <v>339.18</v>
      </c>
    </row>
    <row r="31" spans="1:3" ht="47.25" customHeight="1">
      <c r="A31" s="15" t="s">
        <v>213</v>
      </c>
      <c r="B31" s="11" t="s">
        <v>174</v>
      </c>
      <c r="C31" s="26">
        <v>654.98</v>
      </c>
    </row>
    <row r="32" spans="1:3" ht="45.6" customHeight="1">
      <c r="A32" s="14" t="s">
        <v>214</v>
      </c>
      <c r="B32" s="11" t="s">
        <v>175</v>
      </c>
      <c r="C32" s="26">
        <v>578.54</v>
      </c>
    </row>
    <row r="33" spans="1:9" ht="13.5" customHeight="1">
      <c r="A33" s="14" t="s">
        <v>67</v>
      </c>
      <c r="B33" s="11" t="s">
        <v>151</v>
      </c>
      <c r="C33" s="26">
        <v>603.17999999999995</v>
      </c>
      <c r="D33" s="52"/>
    </row>
    <row r="34" spans="1:9" ht="13.5" customHeight="1">
      <c r="A34" s="14" t="s">
        <v>68</v>
      </c>
      <c r="B34" s="11" t="s">
        <v>152</v>
      </c>
      <c r="C34" s="26">
        <v>339.18</v>
      </c>
      <c r="D34" s="52"/>
    </row>
    <row r="35" spans="1:9" ht="13.5" customHeight="1">
      <c r="A35" s="14" t="s">
        <v>69</v>
      </c>
      <c r="B35" s="11" t="s">
        <v>153</v>
      </c>
      <c r="C35" s="26">
        <v>273.49</v>
      </c>
      <c r="D35" s="52"/>
    </row>
    <row r="36" spans="1:9" s="1" customFormat="1" ht="13.95" customHeight="1">
      <c r="A36" s="14" t="s">
        <v>70</v>
      </c>
      <c r="B36" s="11" t="s">
        <v>154</v>
      </c>
      <c r="C36" s="26">
        <v>339.18</v>
      </c>
      <c r="D36" s="52"/>
      <c r="E36" s="135"/>
      <c r="F36" s="135"/>
      <c r="G36" s="135"/>
      <c r="H36" s="135"/>
      <c r="I36" s="135"/>
    </row>
    <row r="37" spans="1:9" ht="15.6">
      <c r="A37" s="14" t="s">
        <v>71</v>
      </c>
      <c r="B37" s="11" t="s">
        <v>155</v>
      </c>
      <c r="C37" s="26">
        <v>318.37</v>
      </c>
      <c r="D37" s="52"/>
    </row>
    <row r="38" spans="1:9" ht="15.6">
      <c r="A38" s="14" t="s">
        <v>72</v>
      </c>
      <c r="B38" s="11" t="s">
        <v>156</v>
      </c>
      <c r="C38" s="26">
        <v>264.33999999999997</v>
      </c>
      <c r="D38" s="52"/>
    </row>
    <row r="39" spans="1:9" ht="15.6">
      <c r="A39" s="14" t="s">
        <v>215</v>
      </c>
      <c r="B39" s="11" t="s">
        <v>177</v>
      </c>
      <c r="C39" s="26">
        <v>578.54</v>
      </c>
    </row>
    <row r="40" spans="1:9" ht="15.6">
      <c r="A40" s="14" t="s">
        <v>216</v>
      </c>
      <c r="B40" s="11" t="s">
        <v>157</v>
      </c>
      <c r="C40" s="26">
        <v>444.05</v>
      </c>
    </row>
    <row r="41" spans="1:9" ht="15.6">
      <c r="A41" s="14" t="s">
        <v>73</v>
      </c>
      <c r="B41" s="11" t="s">
        <v>178</v>
      </c>
      <c r="C41" s="26">
        <v>338.88</v>
      </c>
    </row>
    <row r="42" spans="1:9" ht="15.6">
      <c r="A42" s="14" t="s">
        <v>217</v>
      </c>
      <c r="B42" s="11" t="s">
        <v>158</v>
      </c>
      <c r="C42" s="26">
        <v>578.54</v>
      </c>
    </row>
    <row r="43" spans="1:9" ht="15.6">
      <c r="A43" s="14" t="s">
        <v>218</v>
      </c>
      <c r="B43" s="11" t="s">
        <v>161</v>
      </c>
      <c r="C43" s="26">
        <v>377.38</v>
      </c>
    </row>
    <row r="44" spans="1:9" ht="15.6">
      <c r="A44" s="14" t="s">
        <v>219</v>
      </c>
      <c r="B44" s="11" t="s">
        <v>159</v>
      </c>
      <c r="C44" s="26">
        <v>578.54</v>
      </c>
    </row>
    <row r="45" spans="1:9" ht="15.6">
      <c r="A45" s="14" t="s">
        <v>220</v>
      </c>
      <c r="B45" s="11" t="s">
        <v>160</v>
      </c>
      <c r="C45" s="26">
        <v>264.10000000000002</v>
      </c>
    </row>
    <row r="46" spans="1:9" ht="15.6">
      <c r="A46" s="14" t="s">
        <v>221</v>
      </c>
      <c r="B46" s="11" t="s">
        <v>162</v>
      </c>
      <c r="C46" s="26">
        <v>578.54</v>
      </c>
    </row>
    <row r="47" spans="1:9" ht="15.6">
      <c r="A47" s="14" t="s">
        <v>222</v>
      </c>
      <c r="B47" s="11" t="s">
        <v>163</v>
      </c>
      <c r="C47" s="26">
        <v>226.39</v>
      </c>
    </row>
    <row r="48" spans="1:9" ht="32.4" customHeight="1">
      <c r="A48" s="14" t="s">
        <v>223</v>
      </c>
      <c r="B48" s="11" t="s">
        <v>179</v>
      </c>
      <c r="C48" s="26">
        <v>909.5</v>
      </c>
    </row>
    <row r="49" spans="1:3" ht="31.8" customHeight="1">
      <c r="A49" s="14" t="s">
        <v>224</v>
      </c>
      <c r="B49" s="11" t="s">
        <v>180</v>
      </c>
      <c r="C49" s="26">
        <v>480.13</v>
      </c>
    </row>
    <row r="50" spans="1:3" ht="15.6">
      <c r="A50" s="14" t="s">
        <v>74</v>
      </c>
      <c r="B50" s="11" t="s">
        <v>75</v>
      </c>
      <c r="C50" s="26">
        <v>0</v>
      </c>
    </row>
    <row r="51" spans="1:3" ht="15.6">
      <c r="A51" s="14" t="s">
        <v>76</v>
      </c>
      <c r="B51" s="11" t="s">
        <v>77</v>
      </c>
      <c r="C51" s="26">
        <v>0</v>
      </c>
    </row>
    <row r="52" spans="1:3" ht="46.8">
      <c r="A52" s="14" t="s">
        <v>225</v>
      </c>
      <c r="B52" s="11" t="s">
        <v>164</v>
      </c>
      <c r="C52" s="26">
        <v>244</v>
      </c>
    </row>
    <row r="53" spans="1:3" ht="46.8">
      <c r="A53" s="14" t="s">
        <v>226</v>
      </c>
      <c r="B53" s="11" t="s">
        <v>165</v>
      </c>
      <c r="C53" s="26">
        <v>841.7</v>
      </c>
    </row>
    <row r="54" spans="1:3" ht="31.2">
      <c r="A54" s="14" t="s">
        <v>227</v>
      </c>
      <c r="B54" s="11" t="s">
        <v>166</v>
      </c>
      <c r="C54" s="26">
        <v>318.10000000000002</v>
      </c>
    </row>
    <row r="55" spans="1:3" ht="15.6">
      <c r="A55" s="14" t="s">
        <v>228</v>
      </c>
      <c r="B55" s="11" t="s">
        <v>167</v>
      </c>
      <c r="C55" s="26">
        <v>578.54</v>
      </c>
    </row>
    <row r="56" spans="1:3" ht="15.6">
      <c r="A56" s="14" t="s">
        <v>229</v>
      </c>
      <c r="B56" s="11" t="s">
        <v>168</v>
      </c>
      <c r="C56" s="26">
        <v>339.18</v>
      </c>
    </row>
    <row r="57" spans="1:3" ht="15.6">
      <c r="A57" s="14" t="s">
        <v>78</v>
      </c>
      <c r="B57" s="11" t="s">
        <v>169</v>
      </c>
      <c r="C57" s="26">
        <v>274.20999999999998</v>
      </c>
    </row>
    <row r="58" spans="1:3" ht="15.6">
      <c r="A58" s="14" t="s">
        <v>79</v>
      </c>
      <c r="B58" s="11" t="s">
        <v>170</v>
      </c>
      <c r="C58" s="26">
        <v>338.88</v>
      </c>
    </row>
    <row r="59" spans="1:3" ht="31.2">
      <c r="A59" s="14" t="s">
        <v>80</v>
      </c>
      <c r="B59" s="11" t="s">
        <v>81</v>
      </c>
      <c r="C59" s="26">
        <v>460.09</v>
      </c>
    </row>
    <row r="60" spans="1:3" ht="15.6">
      <c r="A60" s="14" t="s">
        <v>82</v>
      </c>
      <c r="B60" s="11" t="s">
        <v>83</v>
      </c>
      <c r="C60" s="26">
        <v>422.75</v>
      </c>
    </row>
    <row r="61" spans="1:3" ht="15.6">
      <c r="A61" s="14" t="s">
        <v>84</v>
      </c>
      <c r="B61" s="11" t="s">
        <v>85</v>
      </c>
      <c r="C61" s="26">
        <v>464.39</v>
      </c>
    </row>
    <row r="62" spans="1:3" ht="15.6">
      <c r="A62" s="14" t="s">
        <v>86</v>
      </c>
      <c r="B62" s="11" t="s">
        <v>87</v>
      </c>
      <c r="C62" s="26">
        <v>477.07</v>
      </c>
    </row>
    <row r="63" spans="1:3" ht="15.6">
      <c r="A63" s="14" t="s">
        <v>88</v>
      </c>
      <c r="B63" s="11" t="s">
        <v>89</v>
      </c>
      <c r="C63" s="26">
        <v>464.39</v>
      </c>
    </row>
    <row r="64" spans="1:3" ht="15.6">
      <c r="A64" s="14" t="s">
        <v>90</v>
      </c>
      <c r="B64" s="11" t="s">
        <v>91</v>
      </c>
      <c r="C64" s="26">
        <v>462.67</v>
      </c>
    </row>
    <row r="65" spans="1:9" ht="15.6">
      <c r="A65" s="14" t="s">
        <v>133</v>
      </c>
      <c r="B65" s="11" t="s">
        <v>92</v>
      </c>
      <c r="C65" s="26">
        <v>694.98</v>
      </c>
    </row>
    <row r="66" spans="1:9" ht="15.6">
      <c r="A66" s="14" t="s">
        <v>93</v>
      </c>
      <c r="B66" s="11" t="s">
        <v>94</v>
      </c>
      <c r="C66" s="26">
        <v>464.39</v>
      </c>
    </row>
    <row r="67" spans="1:9" ht="15.6">
      <c r="A67" s="14" t="s">
        <v>95</v>
      </c>
      <c r="B67" s="11" t="s">
        <v>96</v>
      </c>
      <c r="C67" s="26">
        <v>416.4</v>
      </c>
    </row>
    <row r="68" spans="1:9" ht="15.6">
      <c r="A68" s="14" t="s">
        <v>97</v>
      </c>
      <c r="B68" s="11" t="s">
        <v>98</v>
      </c>
      <c r="C68" s="26">
        <v>260</v>
      </c>
    </row>
    <row r="69" spans="1:9" ht="15.6">
      <c r="A69" s="99" t="s">
        <v>235</v>
      </c>
      <c r="B69" s="78" t="s">
        <v>184</v>
      </c>
      <c r="C69" s="33">
        <v>804.4</v>
      </c>
    </row>
    <row r="70" spans="1:9" ht="15.6">
      <c r="A70" s="14" t="s">
        <v>99</v>
      </c>
      <c r="B70" s="11" t="s">
        <v>100</v>
      </c>
      <c r="C70" s="26">
        <v>1125.4100000000001</v>
      </c>
    </row>
    <row r="71" spans="1:9" ht="15.6">
      <c r="A71" s="14" t="s">
        <v>101</v>
      </c>
      <c r="B71" s="11" t="s">
        <v>102</v>
      </c>
      <c r="C71" s="26">
        <v>753.1</v>
      </c>
    </row>
    <row r="72" spans="1:9" ht="30.6" customHeight="1">
      <c r="A72" s="14" t="s">
        <v>204</v>
      </c>
      <c r="B72" s="11" t="s">
        <v>205</v>
      </c>
      <c r="C72" s="26">
        <v>182.93</v>
      </c>
    </row>
    <row r="73" spans="1:9" s="1" customFormat="1" ht="22.95" customHeight="1">
      <c r="A73" s="12" t="s">
        <v>104</v>
      </c>
      <c r="B73" s="12"/>
      <c r="C73" s="24"/>
      <c r="E73" s="2"/>
      <c r="F73" s="2"/>
      <c r="G73" s="2"/>
      <c r="H73" s="2"/>
      <c r="I73" s="2"/>
    </row>
  </sheetData>
  <mergeCells count="4">
    <mergeCell ref="A4:C4"/>
    <mergeCell ref="A1:C1"/>
    <mergeCell ref="D1:H1"/>
    <mergeCell ref="E36:I36"/>
  </mergeCells>
  <pageMargins left="1.1023622047244095" right="0.55118110236220474" top="0.62992125984251968" bottom="0.59055118110236227" header="0.23622047244094491" footer="0.15748031496062992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Комплексное посещение</vt:lpstr>
      <vt:lpstr>Углубленная ДД</vt:lpstr>
      <vt:lpstr>Диспансеризация репродукт здор</vt:lpstr>
      <vt:lpstr>Стоимость услуг в комплексе </vt:lpstr>
      <vt:lpstr>'Диспансеризация репродукт здор'!Область_печати</vt:lpstr>
      <vt:lpstr>'Комплексное посещение'!Область_печати</vt:lpstr>
      <vt:lpstr>'Стоимость услуг в комплексе '!Область_печати</vt:lpstr>
      <vt:lpstr>'Углубленная ДД'!Область_печати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odinokova</dc:creator>
  <cp:lastModifiedBy>golovan</cp:lastModifiedBy>
  <cp:lastPrinted>2025-01-27T09:01:38Z</cp:lastPrinted>
  <dcterms:created xsi:type="dcterms:W3CDTF">2019-12-23T11:48:32Z</dcterms:created>
  <dcterms:modified xsi:type="dcterms:W3CDTF">2025-01-27T10:15:52Z</dcterms:modified>
</cp:coreProperties>
</file>